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MattB\2022\"/>
    </mc:Choice>
  </mc:AlternateContent>
  <xr:revisionPtr revIDLastSave="0" documentId="13_ncr:1_{05D977F0-D9CC-46D2-AE85-4B013D163E6F}" xr6:coauthVersionLast="47" xr6:coauthVersionMax="47" xr10:uidLastSave="{00000000-0000-0000-0000-000000000000}"/>
  <bookViews>
    <workbookView xWindow="-108" yWindow="-108" windowWidth="23256" windowHeight="12576" tabRatio="809" activeTab="5" xr2:uid="{00000000-000D-0000-FFFF-FFFF00000000}"/>
  </bookViews>
  <sheets>
    <sheet name="Pricing Info" sheetId="9" r:id="rId1"/>
    <sheet name="Orders" sheetId="2" r:id="rId2"/>
    <sheet name="Designations" sheetId="14" r:id="rId3"/>
    <sheet name="MWBE Designations" sheetId="12" r:id="rId4"/>
    <sheet name="MMD Pricing Sheet" sheetId="10" r:id="rId5"/>
    <sheet name="Bond Allocations" sheetId="11" r:id="rId6"/>
    <sheet name="Designation Data" sheetId="15" state="hidden" r:id="rId7"/>
  </sheets>
  <definedNames>
    <definedName name="_xlnm._FilterDatabase" localSheetId="0" hidden="1">'Pricing Info'!$B$72:$G$78</definedName>
    <definedName name="_xlnm.Print_Area" localSheetId="2">Designations!$B$1:$M$58</definedName>
    <definedName name="_xlnm.Print_Area" localSheetId="4">'MMD Pricing Sheet'!$A$1:$H$33</definedName>
    <definedName name="_xlnm.Print_Area" localSheetId="1">Orders!$A$1:$S$43</definedName>
    <definedName name="_xlnm.Print_Titles" localSheetId="2">Designations!$1:$14</definedName>
    <definedName name="_xlnm.Print_Titles" localSheetId="1">Orders!$A:$D,Orders!$9:$11</definedName>
    <definedName name="_xlnm.Print_Titles" localSheetId="0">'Pricing Info'!$1:$18</definedName>
    <definedName name="ProjectName">{"BU Name or Client/Project Name"}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T18" i="2" l="1"/>
  <c r="I212" i="2" l="1"/>
  <c r="I213" i="2"/>
  <c r="E46" i="12" l="1"/>
  <c r="C46" i="12"/>
  <c r="BQ213" i="2"/>
  <c r="BR213" i="2" s="1"/>
  <c r="BQ212" i="2"/>
  <c r="BR212" i="2" s="1"/>
  <c r="BQ211" i="2"/>
  <c r="BR211" i="2" s="1"/>
  <c r="BQ142" i="2"/>
  <c r="BR142" i="2" s="1"/>
  <c r="BR141" i="2"/>
  <c r="BQ141" i="2"/>
  <c r="BQ140" i="2"/>
  <c r="BR140" i="2" s="1"/>
  <c r="BQ137" i="2"/>
  <c r="BR137" i="2" s="1"/>
  <c r="BR136" i="2"/>
  <c r="BQ136" i="2"/>
  <c r="BQ135" i="2"/>
  <c r="BR135" i="2" s="1"/>
  <c r="BQ132" i="2"/>
  <c r="BR132" i="2" s="1"/>
  <c r="BQ131" i="2"/>
  <c r="BR131" i="2" s="1"/>
  <c r="BQ130" i="2"/>
  <c r="BR130" i="2" s="1"/>
  <c r="BQ127" i="2"/>
  <c r="BR127" i="2" s="1"/>
  <c r="BQ126" i="2"/>
  <c r="BR126" i="2" s="1"/>
  <c r="BQ125" i="2"/>
  <c r="BR125" i="2" s="1"/>
  <c r="BQ122" i="2"/>
  <c r="BR122" i="2" s="1"/>
  <c r="BR121" i="2"/>
  <c r="BQ121" i="2"/>
  <c r="BQ120" i="2"/>
  <c r="BR120" i="2" s="1"/>
  <c r="BQ117" i="2"/>
  <c r="BR117" i="2" s="1"/>
  <c r="BR116" i="2"/>
  <c r="BQ116" i="2"/>
  <c r="BQ115" i="2"/>
  <c r="BR115" i="2" s="1"/>
  <c r="BQ112" i="2"/>
  <c r="BR112" i="2" s="1"/>
  <c r="BR111" i="2"/>
  <c r="BQ111" i="2"/>
  <c r="BQ110" i="2"/>
  <c r="BR110" i="2" s="1"/>
  <c r="BQ107" i="2"/>
  <c r="BR107" i="2" s="1"/>
  <c r="BR106" i="2"/>
  <c r="BQ106" i="2"/>
  <c r="BQ105" i="2"/>
  <c r="BR105" i="2" s="1"/>
  <c r="BQ102" i="2"/>
  <c r="BR102" i="2" s="1"/>
  <c r="BR101" i="2"/>
  <c r="BQ101" i="2"/>
  <c r="BQ100" i="2"/>
  <c r="BR100" i="2" s="1"/>
  <c r="BQ97" i="2"/>
  <c r="BR97" i="2" s="1"/>
  <c r="BQ96" i="2"/>
  <c r="BR96" i="2" s="1"/>
  <c r="BQ95" i="2"/>
  <c r="BR95" i="2" s="1"/>
  <c r="BQ92" i="2"/>
  <c r="BR92" i="2" s="1"/>
  <c r="BR91" i="2"/>
  <c r="BQ91" i="2"/>
  <c r="BQ90" i="2"/>
  <c r="BR90" i="2" s="1"/>
  <c r="BQ87" i="2"/>
  <c r="BR87" i="2" s="1"/>
  <c r="BQ86" i="2"/>
  <c r="BR86" i="2" s="1"/>
  <c r="BQ85" i="2"/>
  <c r="BR85" i="2" s="1"/>
  <c r="BQ82" i="2"/>
  <c r="BR82" i="2" s="1"/>
  <c r="BR81" i="2"/>
  <c r="BQ81" i="2"/>
  <c r="BQ80" i="2"/>
  <c r="BR80" i="2" s="1"/>
  <c r="BQ77" i="2"/>
  <c r="BR77" i="2" s="1"/>
  <c r="BR76" i="2"/>
  <c r="BQ76" i="2"/>
  <c r="BQ75" i="2"/>
  <c r="BR75" i="2" s="1"/>
  <c r="BQ72" i="2"/>
  <c r="BR72" i="2" s="1"/>
  <c r="BR71" i="2"/>
  <c r="BQ71" i="2"/>
  <c r="BQ70" i="2"/>
  <c r="BR70" i="2" s="1"/>
  <c r="BQ67" i="2"/>
  <c r="BR67" i="2" s="1"/>
  <c r="BQ66" i="2"/>
  <c r="BR66" i="2" s="1"/>
  <c r="BQ65" i="2"/>
  <c r="BR65" i="2" s="1"/>
  <c r="BQ62" i="2"/>
  <c r="BR62" i="2" s="1"/>
  <c r="BQ61" i="2"/>
  <c r="BR61" i="2" s="1"/>
  <c r="BQ60" i="2"/>
  <c r="BR60" i="2" s="1"/>
  <c r="BQ57" i="2"/>
  <c r="BR57" i="2" s="1"/>
  <c r="BR56" i="2"/>
  <c r="BQ56" i="2"/>
  <c r="BQ55" i="2"/>
  <c r="BR55" i="2" s="1"/>
  <c r="BQ52" i="2"/>
  <c r="BR52" i="2" s="1"/>
  <c r="BR51" i="2"/>
  <c r="BQ51" i="2"/>
  <c r="BQ50" i="2"/>
  <c r="BR50" i="2" s="1"/>
  <c r="BQ47" i="2"/>
  <c r="BR47" i="2" s="1"/>
  <c r="BQ46" i="2"/>
  <c r="BR46" i="2" s="1"/>
  <c r="BQ45" i="2"/>
  <c r="BR45" i="2" s="1"/>
  <c r="BQ42" i="2"/>
  <c r="BR42" i="2" s="1"/>
  <c r="BR41" i="2"/>
  <c r="BQ41" i="2"/>
  <c r="BQ40" i="2"/>
  <c r="BR40" i="2" s="1"/>
  <c r="BQ37" i="2"/>
  <c r="BR37" i="2" s="1"/>
  <c r="BQ36" i="2"/>
  <c r="BR36" i="2" s="1"/>
  <c r="BQ35" i="2"/>
  <c r="BR35" i="2" s="1"/>
  <c r="BQ32" i="2"/>
  <c r="BR32" i="2" s="1"/>
  <c r="BQ31" i="2"/>
  <c r="BR31" i="2" s="1"/>
  <c r="BQ30" i="2"/>
  <c r="BR30" i="2" s="1"/>
  <c r="BQ27" i="2"/>
  <c r="BR27" i="2" s="1"/>
  <c r="BQ26" i="2"/>
  <c r="BR26" i="2" s="1"/>
  <c r="BQ25" i="2"/>
  <c r="BR25" i="2" s="1"/>
  <c r="BQ22" i="2"/>
  <c r="BR22" i="2" s="1"/>
  <c r="BQ21" i="2"/>
  <c r="BR21" i="2" s="1"/>
  <c r="BQ20" i="2"/>
  <c r="BR20" i="2" s="1"/>
  <c r="BQ151" i="2"/>
  <c r="BQ203" i="2"/>
  <c r="BR203" i="2" s="1"/>
  <c r="BQ202" i="2"/>
  <c r="BR202" i="2" s="1"/>
  <c r="BQ201" i="2"/>
  <c r="BR201" i="2" s="1"/>
  <c r="BQ198" i="2"/>
  <c r="BR198" i="2" s="1"/>
  <c r="BQ197" i="2"/>
  <c r="BR197" i="2" s="1"/>
  <c r="BQ196" i="2"/>
  <c r="BR196" i="2" s="1"/>
  <c r="BQ193" i="2"/>
  <c r="BR193" i="2" s="1"/>
  <c r="BQ192" i="2"/>
  <c r="BR192" i="2" s="1"/>
  <c r="BQ191" i="2"/>
  <c r="BR191" i="2" s="1"/>
  <c r="BQ188" i="2"/>
  <c r="BR188" i="2" s="1"/>
  <c r="BQ187" i="2"/>
  <c r="BR187" i="2" s="1"/>
  <c r="BQ186" i="2"/>
  <c r="BR186" i="2" s="1"/>
  <c r="BQ183" i="2"/>
  <c r="BR183" i="2" s="1"/>
  <c r="BR182" i="2"/>
  <c r="BQ182" i="2"/>
  <c r="BQ181" i="2"/>
  <c r="BR181" i="2" s="1"/>
  <c r="BQ178" i="2"/>
  <c r="BR178" i="2" s="1"/>
  <c r="BQ177" i="2"/>
  <c r="BR177" i="2" s="1"/>
  <c r="BQ176" i="2"/>
  <c r="BR176" i="2" s="1"/>
  <c r="BQ173" i="2"/>
  <c r="BR173" i="2" s="1"/>
  <c r="BQ172" i="2"/>
  <c r="BR172" i="2" s="1"/>
  <c r="BQ171" i="2"/>
  <c r="BR171" i="2" s="1"/>
  <c r="BQ168" i="2"/>
  <c r="BR168" i="2" s="1"/>
  <c r="BQ167" i="2"/>
  <c r="BR167" i="2" s="1"/>
  <c r="BQ166" i="2"/>
  <c r="BR166" i="2" s="1"/>
  <c r="BQ163" i="2"/>
  <c r="BR163" i="2" s="1"/>
  <c r="BR162" i="2"/>
  <c r="BQ162" i="2"/>
  <c r="BQ161" i="2"/>
  <c r="BR161" i="2" s="1"/>
  <c r="BQ158" i="2"/>
  <c r="BR158" i="2" s="1"/>
  <c r="BQ157" i="2"/>
  <c r="BR157" i="2" s="1"/>
  <c r="BQ156" i="2"/>
  <c r="BR156" i="2" s="1"/>
  <c r="BR152" i="2"/>
  <c r="BR153" i="2"/>
  <c r="BQ152" i="2"/>
  <c r="BQ153" i="2"/>
  <c r="BR151" i="2"/>
  <c r="F211" i="2"/>
  <c r="H91" i="14" l="1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X91" i="14"/>
  <c r="Y91" i="14"/>
  <c r="Z91" i="14"/>
  <c r="AA91" i="14"/>
  <c r="AB91" i="14"/>
  <c r="AC91" i="14"/>
  <c r="AD91" i="14"/>
  <c r="G91" i="14"/>
  <c r="C91" i="14"/>
  <c r="E89" i="14"/>
  <c r="E87" i="14"/>
  <c r="E85" i="14"/>
  <c r="E83" i="14"/>
  <c r="E81" i="14"/>
  <c r="E79" i="14"/>
  <c r="E77" i="14"/>
  <c r="E75" i="14"/>
  <c r="E73" i="14"/>
  <c r="E71" i="14"/>
  <c r="BQ16" i="2"/>
  <c r="BR16" i="2" s="1"/>
  <c r="BQ17" i="2"/>
  <c r="BR17" i="2" s="1"/>
  <c r="BR15" i="2"/>
  <c r="BQ15" i="2"/>
  <c r="O203" i="2"/>
  <c r="N203" i="2"/>
  <c r="M203" i="2"/>
  <c r="L203" i="2"/>
  <c r="O202" i="2"/>
  <c r="N202" i="2"/>
  <c r="N205" i="2" s="1"/>
  <c r="M202" i="2"/>
  <c r="L202" i="2"/>
  <c r="O201" i="2"/>
  <c r="O205" i="2" s="1"/>
  <c r="N201" i="2"/>
  <c r="M201" i="2"/>
  <c r="M205" i="2" s="1"/>
  <c r="L201" i="2"/>
  <c r="L205" i="2" s="1"/>
  <c r="O199" i="2"/>
  <c r="N199" i="2"/>
  <c r="M199" i="2"/>
  <c r="L199" i="2"/>
  <c r="O194" i="2"/>
  <c r="N194" i="2"/>
  <c r="M194" i="2"/>
  <c r="L194" i="2"/>
  <c r="O189" i="2"/>
  <c r="N189" i="2"/>
  <c r="M189" i="2"/>
  <c r="L189" i="2"/>
  <c r="O184" i="2"/>
  <c r="N184" i="2"/>
  <c r="M184" i="2"/>
  <c r="L184" i="2"/>
  <c r="O179" i="2"/>
  <c r="N179" i="2"/>
  <c r="M179" i="2"/>
  <c r="L179" i="2"/>
  <c r="O174" i="2"/>
  <c r="N174" i="2"/>
  <c r="M174" i="2"/>
  <c r="L174" i="2"/>
  <c r="O169" i="2"/>
  <c r="N169" i="2"/>
  <c r="M169" i="2"/>
  <c r="L169" i="2"/>
  <c r="O164" i="2"/>
  <c r="N164" i="2"/>
  <c r="M164" i="2"/>
  <c r="L164" i="2"/>
  <c r="O159" i="2"/>
  <c r="N159" i="2"/>
  <c r="M159" i="2"/>
  <c r="L159" i="2"/>
  <c r="O154" i="2"/>
  <c r="N154" i="2"/>
  <c r="M154" i="2"/>
  <c r="L154" i="2"/>
  <c r="O142" i="2"/>
  <c r="O213" i="2" s="1"/>
  <c r="N142" i="2"/>
  <c r="N213" i="2" s="1"/>
  <c r="M142" i="2"/>
  <c r="M213" i="2" s="1"/>
  <c r="L142" i="2"/>
  <c r="L213" i="2" s="1"/>
  <c r="O141" i="2"/>
  <c r="O212" i="2" s="1"/>
  <c r="N141" i="2"/>
  <c r="N212" i="2" s="1"/>
  <c r="M141" i="2"/>
  <c r="M212" i="2" s="1"/>
  <c r="L141" i="2"/>
  <c r="L212" i="2" s="1"/>
  <c r="O140" i="2"/>
  <c r="O144" i="2" s="1"/>
  <c r="N140" i="2"/>
  <c r="N144" i="2" s="1"/>
  <c r="M140" i="2"/>
  <c r="M211" i="2" s="1"/>
  <c r="M215" i="2" s="1"/>
  <c r="L140" i="2"/>
  <c r="L144" i="2" s="1"/>
  <c r="O138" i="2"/>
  <c r="N138" i="2"/>
  <c r="M138" i="2"/>
  <c r="L138" i="2"/>
  <c r="O133" i="2"/>
  <c r="N133" i="2"/>
  <c r="M133" i="2"/>
  <c r="L133" i="2"/>
  <c r="O128" i="2"/>
  <c r="N128" i="2"/>
  <c r="M128" i="2"/>
  <c r="L128" i="2"/>
  <c r="O123" i="2"/>
  <c r="N123" i="2"/>
  <c r="M123" i="2"/>
  <c r="L123" i="2"/>
  <c r="O118" i="2"/>
  <c r="N118" i="2"/>
  <c r="M118" i="2"/>
  <c r="L118" i="2"/>
  <c r="O113" i="2"/>
  <c r="N113" i="2"/>
  <c r="M113" i="2"/>
  <c r="L113" i="2"/>
  <c r="O108" i="2"/>
  <c r="N108" i="2"/>
  <c r="M108" i="2"/>
  <c r="L108" i="2"/>
  <c r="O103" i="2"/>
  <c r="N103" i="2"/>
  <c r="M103" i="2"/>
  <c r="L103" i="2"/>
  <c r="O98" i="2"/>
  <c r="N98" i="2"/>
  <c r="M98" i="2"/>
  <c r="L98" i="2"/>
  <c r="O93" i="2"/>
  <c r="N93" i="2"/>
  <c r="M93" i="2"/>
  <c r="L93" i="2"/>
  <c r="O88" i="2"/>
  <c r="N88" i="2"/>
  <c r="M88" i="2"/>
  <c r="L88" i="2"/>
  <c r="O83" i="2"/>
  <c r="N83" i="2"/>
  <c r="M83" i="2"/>
  <c r="L83" i="2"/>
  <c r="O78" i="2"/>
  <c r="N78" i="2"/>
  <c r="M78" i="2"/>
  <c r="L78" i="2"/>
  <c r="O73" i="2"/>
  <c r="N73" i="2"/>
  <c r="M73" i="2"/>
  <c r="L73" i="2"/>
  <c r="O68" i="2"/>
  <c r="N68" i="2"/>
  <c r="M68" i="2"/>
  <c r="L68" i="2"/>
  <c r="O63" i="2"/>
  <c r="N63" i="2"/>
  <c r="M63" i="2"/>
  <c r="L63" i="2"/>
  <c r="O58" i="2"/>
  <c r="N58" i="2"/>
  <c r="M58" i="2"/>
  <c r="L58" i="2"/>
  <c r="O53" i="2"/>
  <c r="N53" i="2"/>
  <c r="M53" i="2"/>
  <c r="L53" i="2"/>
  <c r="O48" i="2"/>
  <c r="N48" i="2"/>
  <c r="M48" i="2"/>
  <c r="L48" i="2"/>
  <c r="O43" i="2"/>
  <c r="N43" i="2"/>
  <c r="M43" i="2"/>
  <c r="L43" i="2"/>
  <c r="O38" i="2"/>
  <c r="N38" i="2"/>
  <c r="M38" i="2"/>
  <c r="L38" i="2"/>
  <c r="O33" i="2"/>
  <c r="N33" i="2"/>
  <c r="M33" i="2"/>
  <c r="L33" i="2"/>
  <c r="O28" i="2"/>
  <c r="N28" i="2"/>
  <c r="M28" i="2"/>
  <c r="L28" i="2"/>
  <c r="O23" i="2"/>
  <c r="N23" i="2"/>
  <c r="M23" i="2"/>
  <c r="L23" i="2"/>
  <c r="O18" i="2"/>
  <c r="N18" i="2"/>
  <c r="M18" i="2"/>
  <c r="L18" i="2"/>
  <c r="K37" i="12"/>
  <c r="K29" i="12"/>
  <c r="K18" i="12"/>
  <c r="K17" i="12"/>
  <c r="BO203" i="2"/>
  <c r="BN203" i="2"/>
  <c r="BO202" i="2"/>
  <c r="BN202" i="2"/>
  <c r="BO201" i="2"/>
  <c r="BN201" i="2"/>
  <c r="BN205" i="2" s="1"/>
  <c r="BO199" i="2"/>
  <c r="BN199" i="2"/>
  <c r="BO194" i="2"/>
  <c r="BN194" i="2"/>
  <c r="BO189" i="2"/>
  <c r="BN189" i="2"/>
  <c r="BO184" i="2"/>
  <c r="BN184" i="2"/>
  <c r="BO179" i="2"/>
  <c r="BN179" i="2"/>
  <c r="BO174" i="2"/>
  <c r="BN174" i="2"/>
  <c r="BO169" i="2"/>
  <c r="BN169" i="2"/>
  <c r="BO164" i="2"/>
  <c r="BN164" i="2"/>
  <c r="BO159" i="2"/>
  <c r="BN159" i="2"/>
  <c r="BO154" i="2"/>
  <c r="BN154" i="2"/>
  <c r="BO142" i="2"/>
  <c r="BN142" i="2"/>
  <c r="BN213" i="2" s="1"/>
  <c r="BO141" i="2"/>
  <c r="BO212" i="2" s="1"/>
  <c r="BN141" i="2"/>
  <c r="BO140" i="2"/>
  <c r="BN140" i="2"/>
  <c r="BN211" i="2" s="1"/>
  <c r="BO138" i="2"/>
  <c r="BN138" i="2"/>
  <c r="BO133" i="2"/>
  <c r="BN133" i="2"/>
  <c r="BO128" i="2"/>
  <c r="BN128" i="2"/>
  <c r="BO123" i="2"/>
  <c r="BN123" i="2"/>
  <c r="BO118" i="2"/>
  <c r="BN118" i="2"/>
  <c r="BO113" i="2"/>
  <c r="BN113" i="2"/>
  <c r="BO108" i="2"/>
  <c r="BN108" i="2"/>
  <c r="BO103" i="2"/>
  <c r="BN103" i="2"/>
  <c r="BO98" i="2"/>
  <c r="BN98" i="2"/>
  <c r="BO93" i="2"/>
  <c r="BN93" i="2"/>
  <c r="BO88" i="2"/>
  <c r="BN88" i="2"/>
  <c r="BO83" i="2"/>
  <c r="BN83" i="2"/>
  <c r="BO78" i="2"/>
  <c r="BN78" i="2"/>
  <c r="BO73" i="2"/>
  <c r="BN73" i="2"/>
  <c r="BO68" i="2"/>
  <c r="BN68" i="2"/>
  <c r="BO63" i="2"/>
  <c r="BN63" i="2"/>
  <c r="BO58" i="2"/>
  <c r="BN58" i="2"/>
  <c r="BO53" i="2"/>
  <c r="BN53" i="2"/>
  <c r="BO48" i="2"/>
  <c r="BN48" i="2"/>
  <c r="BO43" i="2"/>
  <c r="BN43" i="2"/>
  <c r="BO38" i="2"/>
  <c r="BN38" i="2"/>
  <c r="BO33" i="2"/>
  <c r="BN33" i="2"/>
  <c r="BO28" i="2"/>
  <c r="BN28" i="2"/>
  <c r="BO23" i="2"/>
  <c r="BN23" i="2"/>
  <c r="BO18" i="2"/>
  <c r="BN18" i="2"/>
  <c r="L211" i="2" l="1"/>
  <c r="L215" i="2" s="1"/>
  <c r="N211" i="2"/>
  <c r="N215" i="2" s="1"/>
  <c r="O211" i="2"/>
  <c r="O215" i="2" s="1"/>
  <c r="M144" i="2"/>
  <c r="BO211" i="2"/>
  <c r="BO205" i="2"/>
  <c r="BO213" i="2"/>
  <c r="BN144" i="2"/>
  <c r="BN212" i="2"/>
  <c r="BN215" i="2" s="1"/>
  <c r="BO144" i="2"/>
  <c r="B201" i="2"/>
  <c r="G203" i="2"/>
  <c r="H203" i="2"/>
  <c r="I203" i="2"/>
  <c r="J203" i="2"/>
  <c r="K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AU203" i="2"/>
  <c r="AV203" i="2"/>
  <c r="AW203" i="2"/>
  <c r="AX203" i="2"/>
  <c r="AY203" i="2"/>
  <c r="AZ203" i="2"/>
  <c r="BA203" i="2"/>
  <c r="BB203" i="2"/>
  <c r="BC203" i="2"/>
  <c r="BD203" i="2"/>
  <c r="BE203" i="2"/>
  <c r="BF203" i="2"/>
  <c r="BG203" i="2"/>
  <c r="BH203" i="2"/>
  <c r="BI203" i="2"/>
  <c r="BJ203" i="2"/>
  <c r="BK203" i="2"/>
  <c r="BL203" i="2"/>
  <c r="BM203" i="2"/>
  <c r="F203" i="2"/>
  <c r="G202" i="2"/>
  <c r="H202" i="2"/>
  <c r="I202" i="2"/>
  <c r="J202" i="2"/>
  <c r="K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AU202" i="2"/>
  <c r="AV202" i="2"/>
  <c r="AW202" i="2"/>
  <c r="AX202" i="2"/>
  <c r="AY202" i="2"/>
  <c r="AZ202" i="2"/>
  <c r="BA202" i="2"/>
  <c r="BB202" i="2"/>
  <c r="BC202" i="2"/>
  <c r="BD202" i="2"/>
  <c r="BE202" i="2"/>
  <c r="BF202" i="2"/>
  <c r="BG202" i="2"/>
  <c r="BH202" i="2"/>
  <c r="BI202" i="2"/>
  <c r="BJ202" i="2"/>
  <c r="BK202" i="2"/>
  <c r="BL202" i="2"/>
  <c r="BM202" i="2"/>
  <c r="F202" i="2"/>
  <c r="G201" i="2"/>
  <c r="H201" i="2"/>
  <c r="I201" i="2"/>
  <c r="J201" i="2"/>
  <c r="K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AU201" i="2"/>
  <c r="AV201" i="2"/>
  <c r="AW201" i="2"/>
  <c r="AX201" i="2"/>
  <c r="AY201" i="2"/>
  <c r="AZ201" i="2"/>
  <c r="BA201" i="2"/>
  <c r="BB201" i="2"/>
  <c r="BC201" i="2"/>
  <c r="BD201" i="2"/>
  <c r="BE201" i="2"/>
  <c r="BF201" i="2"/>
  <c r="BG201" i="2"/>
  <c r="BH201" i="2"/>
  <c r="BI201" i="2"/>
  <c r="BJ201" i="2"/>
  <c r="BK201" i="2"/>
  <c r="BL201" i="2"/>
  <c r="BM201" i="2"/>
  <c r="F201" i="2"/>
  <c r="F205" i="2" s="1"/>
  <c r="G141" i="2"/>
  <c r="G212" i="2" s="1"/>
  <c r="G140" i="2"/>
  <c r="F142" i="2"/>
  <c r="F141" i="2"/>
  <c r="F140" i="2"/>
  <c r="BM199" i="2"/>
  <c r="BL199" i="2"/>
  <c r="BK199" i="2"/>
  <c r="BJ199" i="2"/>
  <c r="BI199" i="2"/>
  <c r="BH199" i="2"/>
  <c r="BG199" i="2"/>
  <c r="BF199" i="2"/>
  <c r="BE199" i="2"/>
  <c r="BD199" i="2"/>
  <c r="BC199" i="2"/>
  <c r="BB199" i="2"/>
  <c r="BA199" i="2"/>
  <c r="AZ199" i="2"/>
  <c r="AY199" i="2"/>
  <c r="AX199" i="2"/>
  <c r="AW199" i="2"/>
  <c r="AV199" i="2"/>
  <c r="AU199" i="2"/>
  <c r="AT199" i="2"/>
  <c r="AS199" i="2"/>
  <c r="AR199" i="2"/>
  <c r="AQ199" i="2"/>
  <c r="AP199" i="2"/>
  <c r="AO199" i="2"/>
  <c r="AN199" i="2"/>
  <c r="AM199" i="2"/>
  <c r="AL199" i="2"/>
  <c r="AK199" i="2"/>
  <c r="AJ199" i="2"/>
  <c r="AI199" i="2"/>
  <c r="AH199" i="2"/>
  <c r="AG199" i="2"/>
  <c r="AF199" i="2"/>
  <c r="AE199" i="2"/>
  <c r="AD199" i="2"/>
  <c r="AC199" i="2"/>
  <c r="AB199" i="2"/>
  <c r="AA199" i="2"/>
  <c r="Z199" i="2"/>
  <c r="Y199" i="2"/>
  <c r="X199" i="2"/>
  <c r="W199" i="2"/>
  <c r="V199" i="2"/>
  <c r="U199" i="2"/>
  <c r="T199" i="2"/>
  <c r="S199" i="2"/>
  <c r="R199" i="2"/>
  <c r="Q199" i="2"/>
  <c r="P199" i="2"/>
  <c r="K199" i="2"/>
  <c r="J199" i="2"/>
  <c r="I199" i="2"/>
  <c r="H199" i="2"/>
  <c r="G199" i="2"/>
  <c r="F199" i="2"/>
  <c r="BM194" i="2"/>
  <c r="BL194" i="2"/>
  <c r="BK194" i="2"/>
  <c r="BJ194" i="2"/>
  <c r="BI194" i="2"/>
  <c r="BH194" i="2"/>
  <c r="BG194" i="2"/>
  <c r="BF194" i="2"/>
  <c r="BE194" i="2"/>
  <c r="BD194" i="2"/>
  <c r="BC194" i="2"/>
  <c r="BB194" i="2"/>
  <c r="BA194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N194" i="2"/>
  <c r="AM194" i="2"/>
  <c r="AL194" i="2"/>
  <c r="AK194" i="2"/>
  <c r="AJ194" i="2"/>
  <c r="AI194" i="2"/>
  <c r="AH194" i="2"/>
  <c r="AG194" i="2"/>
  <c r="AF194" i="2"/>
  <c r="AE194" i="2"/>
  <c r="AD194" i="2"/>
  <c r="AC194" i="2"/>
  <c r="AB194" i="2"/>
  <c r="AA194" i="2"/>
  <c r="Z194" i="2"/>
  <c r="Y194" i="2"/>
  <c r="X194" i="2"/>
  <c r="W194" i="2"/>
  <c r="V194" i="2"/>
  <c r="U194" i="2"/>
  <c r="T194" i="2"/>
  <c r="S194" i="2"/>
  <c r="R194" i="2"/>
  <c r="Q194" i="2"/>
  <c r="P194" i="2"/>
  <c r="K194" i="2"/>
  <c r="J194" i="2"/>
  <c r="I194" i="2"/>
  <c r="H194" i="2"/>
  <c r="G194" i="2"/>
  <c r="F194" i="2"/>
  <c r="G142" i="2"/>
  <c r="H142" i="2"/>
  <c r="H213" i="2" s="1"/>
  <c r="I142" i="2"/>
  <c r="J142" i="2"/>
  <c r="J213" i="2" s="1"/>
  <c r="K142" i="2"/>
  <c r="K213" i="2" s="1"/>
  <c r="P142" i="2"/>
  <c r="P213" i="2" s="1"/>
  <c r="Q142" i="2"/>
  <c r="R142" i="2"/>
  <c r="S142" i="2"/>
  <c r="T142" i="2"/>
  <c r="T213" i="2" s="1"/>
  <c r="U142" i="2"/>
  <c r="V142" i="2"/>
  <c r="W142" i="2"/>
  <c r="W213" i="2" s="1"/>
  <c r="X142" i="2"/>
  <c r="X213" i="2" s="1"/>
  <c r="Y142" i="2"/>
  <c r="Z142" i="2"/>
  <c r="AA142" i="2"/>
  <c r="AB142" i="2"/>
  <c r="AB213" i="2" s="1"/>
  <c r="AC142" i="2"/>
  <c r="AD142" i="2"/>
  <c r="AE142" i="2"/>
  <c r="AE213" i="2" s="1"/>
  <c r="AF142" i="2"/>
  <c r="AF213" i="2" s="1"/>
  <c r="AG142" i="2"/>
  <c r="AH142" i="2"/>
  <c r="AI142" i="2"/>
  <c r="AJ142" i="2"/>
  <c r="AJ213" i="2" s="1"/>
  <c r="AK142" i="2"/>
  <c r="AL142" i="2"/>
  <c r="AM142" i="2"/>
  <c r="AM213" i="2" s="1"/>
  <c r="AN142" i="2"/>
  <c r="AN213" i="2" s="1"/>
  <c r="AO142" i="2"/>
  <c r="AP142" i="2"/>
  <c r="AQ142" i="2"/>
  <c r="AR142" i="2"/>
  <c r="AR213" i="2" s="1"/>
  <c r="AS142" i="2"/>
  <c r="AT142" i="2"/>
  <c r="AU142" i="2"/>
  <c r="AU213" i="2" s="1"/>
  <c r="AV142" i="2"/>
  <c r="AV213" i="2" s="1"/>
  <c r="AW142" i="2"/>
  <c r="AX142" i="2"/>
  <c r="AY142" i="2"/>
  <c r="AZ142" i="2"/>
  <c r="AZ213" i="2" s="1"/>
  <c r="BA142" i="2"/>
  <c r="BB142" i="2"/>
  <c r="BC142" i="2"/>
  <c r="BC213" i="2" s="1"/>
  <c r="BD142" i="2"/>
  <c r="BD213" i="2" s="1"/>
  <c r="BE142" i="2"/>
  <c r="BF142" i="2"/>
  <c r="BG142" i="2"/>
  <c r="BH142" i="2"/>
  <c r="BH213" i="2" s="1"/>
  <c r="BI142" i="2"/>
  <c r="BJ142" i="2"/>
  <c r="BK142" i="2"/>
  <c r="BK213" i="2" s="1"/>
  <c r="BL142" i="2"/>
  <c r="BL213" i="2" s="1"/>
  <c r="BM142" i="2"/>
  <c r="H141" i="2"/>
  <c r="I141" i="2"/>
  <c r="J141" i="2"/>
  <c r="K141" i="2"/>
  <c r="K212" i="2" s="1"/>
  <c r="P141" i="2"/>
  <c r="P212" i="2" s="1"/>
  <c r="Q141" i="2"/>
  <c r="R141" i="2"/>
  <c r="S141" i="2"/>
  <c r="T141" i="2"/>
  <c r="U141" i="2"/>
  <c r="V141" i="2"/>
  <c r="W141" i="2"/>
  <c r="W212" i="2" s="1"/>
  <c r="X141" i="2"/>
  <c r="X212" i="2" s="1"/>
  <c r="Y141" i="2"/>
  <c r="Z141" i="2"/>
  <c r="AA141" i="2"/>
  <c r="AB141" i="2"/>
  <c r="AC141" i="2"/>
  <c r="AD141" i="2"/>
  <c r="AE141" i="2"/>
  <c r="AE212" i="2" s="1"/>
  <c r="AF141" i="2"/>
  <c r="AF212" i="2" s="1"/>
  <c r="AG141" i="2"/>
  <c r="AH141" i="2"/>
  <c r="AI141" i="2"/>
  <c r="AJ141" i="2"/>
  <c r="AK141" i="2"/>
  <c r="AL141" i="2"/>
  <c r="AM141" i="2"/>
  <c r="AM212" i="2" s="1"/>
  <c r="AN141" i="2"/>
  <c r="AN212" i="2" s="1"/>
  <c r="AO141" i="2"/>
  <c r="AP141" i="2"/>
  <c r="AQ141" i="2"/>
  <c r="AR141" i="2"/>
  <c r="AS141" i="2"/>
  <c r="AT141" i="2"/>
  <c r="AU141" i="2"/>
  <c r="AU212" i="2" s="1"/>
  <c r="AV141" i="2"/>
  <c r="AV212" i="2" s="1"/>
  <c r="AW141" i="2"/>
  <c r="AX141" i="2"/>
  <c r="AY141" i="2"/>
  <c r="AZ141" i="2"/>
  <c r="BA141" i="2"/>
  <c r="BB141" i="2"/>
  <c r="BC141" i="2"/>
  <c r="BC212" i="2" s="1"/>
  <c r="BD141" i="2"/>
  <c r="BD212" i="2" s="1"/>
  <c r="BE141" i="2"/>
  <c r="BF141" i="2"/>
  <c r="BG141" i="2"/>
  <c r="BH141" i="2"/>
  <c r="BI141" i="2"/>
  <c r="BJ141" i="2"/>
  <c r="BK141" i="2"/>
  <c r="BK212" i="2" s="1"/>
  <c r="BL141" i="2"/>
  <c r="BL212" i="2" s="1"/>
  <c r="BM141" i="2"/>
  <c r="H140" i="2"/>
  <c r="H211" i="2" s="1"/>
  <c r="I140" i="2"/>
  <c r="J140" i="2"/>
  <c r="K140" i="2"/>
  <c r="K211" i="2" s="1"/>
  <c r="P140" i="2"/>
  <c r="P211" i="2" s="1"/>
  <c r="Q140" i="2"/>
  <c r="R140" i="2"/>
  <c r="S140" i="2"/>
  <c r="T140" i="2"/>
  <c r="T211" i="2" s="1"/>
  <c r="U140" i="2"/>
  <c r="V140" i="2"/>
  <c r="W140" i="2"/>
  <c r="W211" i="2" s="1"/>
  <c r="X140" i="2"/>
  <c r="X211" i="2" s="1"/>
  <c r="Y140" i="2"/>
  <c r="Z140" i="2"/>
  <c r="AA140" i="2"/>
  <c r="AB140" i="2"/>
  <c r="AB211" i="2" s="1"/>
  <c r="AC140" i="2"/>
  <c r="AD140" i="2"/>
  <c r="AE140" i="2"/>
  <c r="AE211" i="2" s="1"/>
  <c r="AF140" i="2"/>
  <c r="AF211" i="2" s="1"/>
  <c r="AG140" i="2"/>
  <c r="AH140" i="2"/>
  <c r="AI140" i="2"/>
  <c r="AJ140" i="2"/>
  <c r="AJ211" i="2" s="1"/>
  <c r="AK140" i="2"/>
  <c r="AL140" i="2"/>
  <c r="AM140" i="2"/>
  <c r="AM211" i="2" s="1"/>
  <c r="AN140" i="2"/>
  <c r="AN211" i="2" s="1"/>
  <c r="AO140" i="2"/>
  <c r="AP140" i="2"/>
  <c r="AQ140" i="2"/>
  <c r="AR140" i="2"/>
  <c r="AR211" i="2" s="1"/>
  <c r="AS140" i="2"/>
  <c r="AT140" i="2"/>
  <c r="AU140" i="2"/>
  <c r="AU211" i="2" s="1"/>
  <c r="AV140" i="2"/>
  <c r="AV211" i="2" s="1"/>
  <c r="AW140" i="2"/>
  <c r="AX140" i="2"/>
  <c r="AY140" i="2"/>
  <c r="AZ140" i="2"/>
  <c r="AZ211" i="2" s="1"/>
  <c r="BA140" i="2"/>
  <c r="BB140" i="2"/>
  <c r="BC140" i="2"/>
  <c r="BC211" i="2" s="1"/>
  <c r="BD140" i="2"/>
  <c r="BD211" i="2" s="1"/>
  <c r="BE140" i="2"/>
  <c r="BF140" i="2"/>
  <c r="BG140" i="2"/>
  <c r="BH140" i="2"/>
  <c r="BH211" i="2" s="1"/>
  <c r="BI140" i="2"/>
  <c r="BJ140" i="2"/>
  <c r="BK140" i="2"/>
  <c r="BK211" i="2" s="1"/>
  <c r="BL140" i="2"/>
  <c r="BL211" i="2" s="1"/>
  <c r="BM140" i="2"/>
  <c r="BM189" i="2"/>
  <c r="BL189" i="2"/>
  <c r="BK189" i="2"/>
  <c r="BJ189" i="2"/>
  <c r="BI189" i="2"/>
  <c r="BH189" i="2"/>
  <c r="BG189" i="2"/>
  <c r="BF189" i="2"/>
  <c r="BE189" i="2"/>
  <c r="BD189" i="2"/>
  <c r="BC189" i="2"/>
  <c r="BB189" i="2"/>
  <c r="BA189" i="2"/>
  <c r="AZ189" i="2"/>
  <c r="AY189" i="2"/>
  <c r="AX189" i="2"/>
  <c r="AW189" i="2"/>
  <c r="AV189" i="2"/>
  <c r="AU189" i="2"/>
  <c r="AT189" i="2"/>
  <c r="AS189" i="2"/>
  <c r="AR189" i="2"/>
  <c r="AQ189" i="2"/>
  <c r="AP189" i="2"/>
  <c r="AO189" i="2"/>
  <c r="AN189" i="2"/>
  <c r="AM189" i="2"/>
  <c r="AL189" i="2"/>
  <c r="AK189" i="2"/>
  <c r="AJ189" i="2"/>
  <c r="AI189" i="2"/>
  <c r="AH189" i="2"/>
  <c r="AG189" i="2"/>
  <c r="AF189" i="2"/>
  <c r="AE189" i="2"/>
  <c r="AD189" i="2"/>
  <c r="AC189" i="2"/>
  <c r="AB189" i="2"/>
  <c r="AA189" i="2"/>
  <c r="Z189" i="2"/>
  <c r="Y189" i="2"/>
  <c r="X189" i="2"/>
  <c r="W189" i="2"/>
  <c r="V189" i="2"/>
  <c r="U189" i="2"/>
  <c r="T189" i="2"/>
  <c r="S189" i="2"/>
  <c r="R189" i="2"/>
  <c r="Q189" i="2"/>
  <c r="P189" i="2"/>
  <c r="K189" i="2"/>
  <c r="J189" i="2"/>
  <c r="I189" i="2"/>
  <c r="H189" i="2"/>
  <c r="G189" i="2"/>
  <c r="F189" i="2"/>
  <c r="BM184" i="2"/>
  <c r="BL184" i="2"/>
  <c r="BK184" i="2"/>
  <c r="BJ184" i="2"/>
  <c r="BI184" i="2"/>
  <c r="BH184" i="2"/>
  <c r="BG184" i="2"/>
  <c r="BF184" i="2"/>
  <c r="BE184" i="2"/>
  <c r="BD184" i="2"/>
  <c r="BC184" i="2"/>
  <c r="BB184" i="2"/>
  <c r="BA184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K184" i="2"/>
  <c r="AJ184" i="2"/>
  <c r="AI184" i="2"/>
  <c r="AH184" i="2"/>
  <c r="AG184" i="2"/>
  <c r="AF184" i="2"/>
  <c r="AE184" i="2"/>
  <c r="AD184" i="2"/>
  <c r="AC184" i="2"/>
  <c r="AB184" i="2"/>
  <c r="AA184" i="2"/>
  <c r="Z184" i="2"/>
  <c r="Y184" i="2"/>
  <c r="X184" i="2"/>
  <c r="W184" i="2"/>
  <c r="V184" i="2"/>
  <c r="U184" i="2"/>
  <c r="T184" i="2"/>
  <c r="S184" i="2"/>
  <c r="R184" i="2"/>
  <c r="Q184" i="2"/>
  <c r="P184" i="2"/>
  <c r="K184" i="2"/>
  <c r="J184" i="2"/>
  <c r="I184" i="2"/>
  <c r="H184" i="2"/>
  <c r="G184" i="2"/>
  <c r="F184" i="2"/>
  <c r="BM179" i="2"/>
  <c r="BL179" i="2"/>
  <c r="BK179" i="2"/>
  <c r="BJ179" i="2"/>
  <c r="BI179" i="2"/>
  <c r="BH179" i="2"/>
  <c r="BG179" i="2"/>
  <c r="BF179" i="2"/>
  <c r="BE179" i="2"/>
  <c r="BD179" i="2"/>
  <c r="BC179" i="2"/>
  <c r="BB179" i="2"/>
  <c r="BA179" i="2"/>
  <c r="AZ179" i="2"/>
  <c r="AY179" i="2"/>
  <c r="AX179" i="2"/>
  <c r="AW179" i="2"/>
  <c r="AV179" i="2"/>
  <c r="AU179" i="2"/>
  <c r="AT179" i="2"/>
  <c r="AS179" i="2"/>
  <c r="AR179" i="2"/>
  <c r="AQ179" i="2"/>
  <c r="AP179" i="2"/>
  <c r="AO179" i="2"/>
  <c r="AN179" i="2"/>
  <c r="AM179" i="2"/>
  <c r="AL179" i="2"/>
  <c r="AK179" i="2"/>
  <c r="AJ179" i="2"/>
  <c r="AI179" i="2"/>
  <c r="AH179" i="2"/>
  <c r="AG179" i="2"/>
  <c r="AF179" i="2"/>
  <c r="AE179" i="2"/>
  <c r="AD179" i="2"/>
  <c r="AC179" i="2"/>
  <c r="AB179" i="2"/>
  <c r="AA179" i="2"/>
  <c r="Z179" i="2"/>
  <c r="Y179" i="2"/>
  <c r="X179" i="2"/>
  <c r="W179" i="2"/>
  <c r="V179" i="2"/>
  <c r="U179" i="2"/>
  <c r="T179" i="2"/>
  <c r="S179" i="2"/>
  <c r="R179" i="2"/>
  <c r="Q179" i="2"/>
  <c r="P179" i="2"/>
  <c r="K179" i="2"/>
  <c r="J179" i="2"/>
  <c r="I179" i="2"/>
  <c r="H179" i="2"/>
  <c r="G179" i="2"/>
  <c r="F179" i="2"/>
  <c r="BM174" i="2"/>
  <c r="BL174" i="2"/>
  <c r="BK174" i="2"/>
  <c r="BJ174" i="2"/>
  <c r="BI174" i="2"/>
  <c r="BH174" i="2"/>
  <c r="BG174" i="2"/>
  <c r="BF174" i="2"/>
  <c r="BE174" i="2"/>
  <c r="BD174" i="2"/>
  <c r="BC174" i="2"/>
  <c r="BB174" i="2"/>
  <c r="BA174" i="2"/>
  <c r="AZ174" i="2"/>
  <c r="AY174" i="2"/>
  <c r="AX174" i="2"/>
  <c r="AW174" i="2"/>
  <c r="AV174" i="2"/>
  <c r="AU174" i="2"/>
  <c r="AT174" i="2"/>
  <c r="AS174" i="2"/>
  <c r="AR174" i="2"/>
  <c r="AQ174" i="2"/>
  <c r="AP174" i="2"/>
  <c r="AO174" i="2"/>
  <c r="AN174" i="2"/>
  <c r="AM174" i="2"/>
  <c r="AL174" i="2"/>
  <c r="AK174" i="2"/>
  <c r="AJ174" i="2"/>
  <c r="AI174" i="2"/>
  <c r="AH174" i="2"/>
  <c r="AG174" i="2"/>
  <c r="AF174" i="2"/>
  <c r="AE174" i="2"/>
  <c r="AD174" i="2"/>
  <c r="AC174" i="2"/>
  <c r="AB174" i="2"/>
  <c r="AA174" i="2"/>
  <c r="Z174" i="2"/>
  <c r="Y174" i="2"/>
  <c r="X174" i="2"/>
  <c r="W174" i="2"/>
  <c r="V174" i="2"/>
  <c r="U174" i="2"/>
  <c r="T174" i="2"/>
  <c r="S174" i="2"/>
  <c r="R174" i="2"/>
  <c r="Q174" i="2"/>
  <c r="P174" i="2"/>
  <c r="K174" i="2"/>
  <c r="J174" i="2"/>
  <c r="I174" i="2"/>
  <c r="H174" i="2"/>
  <c r="G174" i="2"/>
  <c r="F174" i="2"/>
  <c r="BM169" i="2"/>
  <c r="BL169" i="2"/>
  <c r="BK169" i="2"/>
  <c r="BJ169" i="2"/>
  <c r="BI169" i="2"/>
  <c r="BH169" i="2"/>
  <c r="BG169" i="2"/>
  <c r="BF169" i="2"/>
  <c r="BE169" i="2"/>
  <c r="BD169" i="2"/>
  <c r="BC169" i="2"/>
  <c r="BB169" i="2"/>
  <c r="BA169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G169" i="2"/>
  <c r="AF169" i="2"/>
  <c r="AE169" i="2"/>
  <c r="AD169" i="2"/>
  <c r="AC169" i="2"/>
  <c r="AB169" i="2"/>
  <c r="AA169" i="2"/>
  <c r="Z169" i="2"/>
  <c r="Y169" i="2"/>
  <c r="X169" i="2"/>
  <c r="W169" i="2"/>
  <c r="V169" i="2"/>
  <c r="U169" i="2"/>
  <c r="T169" i="2"/>
  <c r="S169" i="2"/>
  <c r="R169" i="2"/>
  <c r="Q169" i="2"/>
  <c r="P169" i="2"/>
  <c r="K169" i="2"/>
  <c r="J169" i="2"/>
  <c r="I169" i="2"/>
  <c r="H169" i="2"/>
  <c r="G169" i="2"/>
  <c r="F169" i="2"/>
  <c r="BM164" i="2"/>
  <c r="BL164" i="2"/>
  <c r="BK164" i="2"/>
  <c r="BJ164" i="2"/>
  <c r="BI164" i="2"/>
  <c r="BH164" i="2"/>
  <c r="BG164" i="2"/>
  <c r="BF164" i="2"/>
  <c r="BE164" i="2"/>
  <c r="BD164" i="2"/>
  <c r="BC164" i="2"/>
  <c r="BB164" i="2"/>
  <c r="BA164" i="2"/>
  <c r="AZ164" i="2"/>
  <c r="AY164" i="2"/>
  <c r="AX164" i="2"/>
  <c r="AW164" i="2"/>
  <c r="AV164" i="2"/>
  <c r="AU164" i="2"/>
  <c r="AT164" i="2"/>
  <c r="AS164" i="2"/>
  <c r="AR164" i="2"/>
  <c r="AQ164" i="2"/>
  <c r="AP164" i="2"/>
  <c r="AO164" i="2"/>
  <c r="AN164" i="2"/>
  <c r="AM164" i="2"/>
  <c r="AL164" i="2"/>
  <c r="AK164" i="2"/>
  <c r="AJ164" i="2"/>
  <c r="AI164" i="2"/>
  <c r="AH164" i="2"/>
  <c r="AG164" i="2"/>
  <c r="AF164" i="2"/>
  <c r="AE164" i="2"/>
  <c r="AD164" i="2"/>
  <c r="AC164" i="2"/>
  <c r="AB164" i="2"/>
  <c r="AA164" i="2"/>
  <c r="Z164" i="2"/>
  <c r="Y164" i="2"/>
  <c r="X164" i="2"/>
  <c r="W164" i="2"/>
  <c r="V164" i="2"/>
  <c r="U164" i="2"/>
  <c r="T164" i="2"/>
  <c r="S164" i="2"/>
  <c r="R164" i="2"/>
  <c r="Q164" i="2"/>
  <c r="P164" i="2"/>
  <c r="K164" i="2"/>
  <c r="J164" i="2"/>
  <c r="I164" i="2"/>
  <c r="H164" i="2"/>
  <c r="G164" i="2"/>
  <c r="F164" i="2"/>
  <c r="BM159" i="2"/>
  <c r="BL159" i="2"/>
  <c r="BK159" i="2"/>
  <c r="BJ159" i="2"/>
  <c r="BI159" i="2"/>
  <c r="BH159" i="2"/>
  <c r="BG159" i="2"/>
  <c r="BF159" i="2"/>
  <c r="BE159" i="2"/>
  <c r="BD159" i="2"/>
  <c r="BC159" i="2"/>
  <c r="BB159" i="2"/>
  <c r="BA159" i="2"/>
  <c r="AZ159" i="2"/>
  <c r="AY159" i="2"/>
  <c r="AX159" i="2"/>
  <c r="AW159" i="2"/>
  <c r="AV159" i="2"/>
  <c r="AU159" i="2"/>
  <c r="AT159" i="2"/>
  <c r="AS159" i="2"/>
  <c r="AR159" i="2"/>
  <c r="AQ159" i="2"/>
  <c r="AP159" i="2"/>
  <c r="AO159" i="2"/>
  <c r="AN159" i="2"/>
  <c r="AM159" i="2"/>
  <c r="AL159" i="2"/>
  <c r="AK159" i="2"/>
  <c r="AJ159" i="2"/>
  <c r="AI159" i="2"/>
  <c r="AH159" i="2"/>
  <c r="AG159" i="2"/>
  <c r="AF159" i="2"/>
  <c r="AE159" i="2"/>
  <c r="AD159" i="2"/>
  <c r="AC159" i="2"/>
  <c r="AB159" i="2"/>
  <c r="AA159" i="2"/>
  <c r="Z159" i="2"/>
  <c r="Y159" i="2"/>
  <c r="X159" i="2"/>
  <c r="W159" i="2"/>
  <c r="V159" i="2"/>
  <c r="U159" i="2"/>
  <c r="T159" i="2"/>
  <c r="S159" i="2"/>
  <c r="R159" i="2"/>
  <c r="Q159" i="2"/>
  <c r="P159" i="2"/>
  <c r="K159" i="2"/>
  <c r="J159" i="2"/>
  <c r="I159" i="2"/>
  <c r="H159" i="2"/>
  <c r="G159" i="2"/>
  <c r="F159" i="2"/>
  <c r="BM154" i="2"/>
  <c r="BL154" i="2"/>
  <c r="BK154" i="2"/>
  <c r="BJ154" i="2"/>
  <c r="BI154" i="2"/>
  <c r="BH154" i="2"/>
  <c r="BG154" i="2"/>
  <c r="BF154" i="2"/>
  <c r="BE154" i="2"/>
  <c r="BD154" i="2"/>
  <c r="BC154" i="2"/>
  <c r="BB154" i="2"/>
  <c r="BA154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K154" i="2"/>
  <c r="AJ154" i="2"/>
  <c r="AI154" i="2"/>
  <c r="AH154" i="2"/>
  <c r="AG154" i="2"/>
  <c r="AF154" i="2"/>
  <c r="AE154" i="2"/>
  <c r="AD154" i="2"/>
  <c r="AC154" i="2"/>
  <c r="AB154" i="2"/>
  <c r="AA154" i="2"/>
  <c r="Z154" i="2"/>
  <c r="Y154" i="2"/>
  <c r="X154" i="2"/>
  <c r="W154" i="2"/>
  <c r="V154" i="2"/>
  <c r="U154" i="2"/>
  <c r="T154" i="2"/>
  <c r="S154" i="2"/>
  <c r="R154" i="2"/>
  <c r="Q154" i="2"/>
  <c r="P154" i="2"/>
  <c r="K154" i="2"/>
  <c r="J154" i="2"/>
  <c r="I154" i="2"/>
  <c r="H154" i="2"/>
  <c r="G154" i="2"/>
  <c r="F154" i="2"/>
  <c r="AT213" i="2" l="1"/>
  <c r="BJ211" i="2"/>
  <c r="BB211" i="2"/>
  <c r="BJ213" i="2"/>
  <c r="BJ215" i="2" s="1"/>
  <c r="AD213" i="2"/>
  <c r="BB213" i="2"/>
  <c r="AL213" i="2"/>
  <c r="BJ212" i="2"/>
  <c r="BB212" i="2"/>
  <c r="AT212" i="2"/>
  <c r="AL212" i="2"/>
  <c r="AD212" i="2"/>
  <c r="V212" i="2"/>
  <c r="J212" i="2"/>
  <c r="V213" i="2"/>
  <c r="BF212" i="2"/>
  <c r="BO215" i="2"/>
  <c r="BM211" i="2"/>
  <c r="BE211" i="2"/>
  <c r="AW211" i="2"/>
  <c r="AO211" i="2"/>
  <c r="AG211" i="2"/>
  <c r="Y211" i="2"/>
  <c r="Q211" i="2"/>
  <c r="BI213" i="2"/>
  <c r="BA213" i="2"/>
  <c r="AS213" i="2"/>
  <c r="AK213" i="2"/>
  <c r="AC213" i="2"/>
  <c r="U213" i="2"/>
  <c r="BI212" i="2"/>
  <c r="BA212" i="2"/>
  <c r="AS212" i="2"/>
  <c r="AK212" i="2"/>
  <c r="AC212" i="2"/>
  <c r="U212" i="2"/>
  <c r="BT203" i="2"/>
  <c r="BH212" i="2"/>
  <c r="BH215" i="2" s="1"/>
  <c r="AZ212" i="2"/>
  <c r="AR212" i="2"/>
  <c r="AR215" i="2" s="1"/>
  <c r="AJ212" i="2"/>
  <c r="AB212" i="2"/>
  <c r="T212" i="2"/>
  <c r="T215" i="2" s="1"/>
  <c r="H212" i="2"/>
  <c r="H215" i="2" s="1"/>
  <c r="BI211" i="2"/>
  <c r="BM213" i="2"/>
  <c r="BE213" i="2"/>
  <c r="AW213" i="2"/>
  <c r="AO213" i="2"/>
  <c r="AG213" i="2"/>
  <c r="Y213" i="2"/>
  <c r="Q213" i="2"/>
  <c r="BM212" i="2"/>
  <c r="BE212" i="2"/>
  <c r="F144" i="2"/>
  <c r="F212" i="2"/>
  <c r="F213" i="2"/>
  <c r="BF211" i="2"/>
  <c r="AX211" i="2"/>
  <c r="AP211" i="2"/>
  <c r="AH211" i="2"/>
  <c r="Z211" i="2"/>
  <c r="R211" i="2"/>
  <c r="BG211" i="2"/>
  <c r="BF213" i="2"/>
  <c r="AX213" i="2"/>
  <c r="AP213" i="2"/>
  <c r="AH213" i="2"/>
  <c r="Z213" i="2"/>
  <c r="R213" i="2"/>
  <c r="BG212" i="2"/>
  <c r="AY212" i="2"/>
  <c r="AQ212" i="2"/>
  <c r="AI212" i="2"/>
  <c r="AA212" i="2"/>
  <c r="S212" i="2"/>
  <c r="G211" i="2"/>
  <c r="AY211" i="2"/>
  <c r="AQ211" i="2"/>
  <c r="AI211" i="2"/>
  <c r="AA211" i="2"/>
  <c r="S211" i="2"/>
  <c r="BL215" i="2"/>
  <c r="BD215" i="2"/>
  <c r="BK215" i="2"/>
  <c r="BC215" i="2"/>
  <c r="BG213" i="2"/>
  <c r="AY213" i="2"/>
  <c r="AQ213" i="2"/>
  <c r="AI213" i="2"/>
  <c r="AA213" i="2"/>
  <c r="S213" i="2"/>
  <c r="G213" i="2"/>
  <c r="BB215" i="2"/>
  <c r="AV215" i="2"/>
  <c r="AN215" i="2"/>
  <c r="AF215" i="2"/>
  <c r="X215" i="2"/>
  <c r="P215" i="2"/>
  <c r="AX212" i="2"/>
  <c r="AP212" i="2"/>
  <c r="AH212" i="2"/>
  <c r="Z212" i="2"/>
  <c r="R212" i="2"/>
  <c r="AU215" i="2"/>
  <c r="AM215" i="2"/>
  <c r="AE215" i="2"/>
  <c r="W215" i="2"/>
  <c r="K215" i="2"/>
  <c r="AW212" i="2"/>
  <c r="AO212" i="2"/>
  <c r="AG212" i="2"/>
  <c r="Y212" i="2"/>
  <c r="Q212" i="2"/>
  <c r="AT211" i="2"/>
  <c r="AT215" i="2" s="1"/>
  <c r="AL211" i="2"/>
  <c r="AL215" i="2" s="1"/>
  <c r="AD211" i="2"/>
  <c r="V211" i="2"/>
  <c r="V215" i="2" s="1"/>
  <c r="J211" i="2"/>
  <c r="J215" i="2" s="1"/>
  <c r="BA211" i="2"/>
  <c r="AS211" i="2"/>
  <c r="AK211" i="2"/>
  <c r="AC211" i="2"/>
  <c r="U211" i="2"/>
  <c r="I211" i="2"/>
  <c r="AZ215" i="2"/>
  <c r="AJ215" i="2"/>
  <c r="AB215" i="2"/>
  <c r="BQ199" i="2"/>
  <c r="BR199" i="2"/>
  <c r="BT199" i="2" s="1"/>
  <c r="BQ194" i="2"/>
  <c r="BR194" i="2"/>
  <c r="BT194" i="2" s="1"/>
  <c r="BQ174" i="2"/>
  <c r="BR174" i="2"/>
  <c r="BT174" i="2" s="1"/>
  <c r="BQ184" i="2"/>
  <c r="BR169" i="2"/>
  <c r="BT169" i="2" s="1"/>
  <c r="BQ154" i="2"/>
  <c r="BQ159" i="2"/>
  <c r="BR179" i="2"/>
  <c r="BT179" i="2" s="1"/>
  <c r="BR154" i="2"/>
  <c r="BT154" i="2" s="1"/>
  <c r="BQ164" i="2"/>
  <c r="BR184" i="2"/>
  <c r="BT184" i="2" s="1"/>
  <c r="BR189" i="2"/>
  <c r="BT189" i="2" s="1"/>
  <c r="BQ169" i="2"/>
  <c r="BR164" i="2"/>
  <c r="BT164" i="2" s="1"/>
  <c r="BQ179" i="2"/>
  <c r="BQ189" i="2"/>
  <c r="BR159" i="2"/>
  <c r="BT159" i="2" s="1"/>
  <c r="AW215" i="2" l="1"/>
  <c r="AD215" i="2"/>
  <c r="AK215" i="2"/>
  <c r="I215" i="2"/>
  <c r="U215" i="2"/>
  <c r="Q215" i="2"/>
  <c r="Y215" i="2"/>
  <c r="BE215" i="2"/>
  <c r="BM215" i="2"/>
  <c r="BI215" i="2"/>
  <c r="AC215" i="2"/>
  <c r="AS215" i="2"/>
  <c r="BA215" i="2"/>
  <c r="AG215" i="2"/>
  <c r="AO215" i="2"/>
  <c r="AY215" i="2"/>
  <c r="AP215" i="2"/>
  <c r="AX215" i="2"/>
  <c r="BF215" i="2"/>
  <c r="AQ215" i="2"/>
  <c r="R215" i="2"/>
  <c r="BG215" i="2"/>
  <c r="Z215" i="2"/>
  <c r="AI215" i="2"/>
  <c r="AA215" i="2"/>
  <c r="AH215" i="2"/>
  <c r="BQ144" i="2"/>
  <c r="F215" i="2"/>
  <c r="S215" i="2"/>
  <c r="G215" i="2"/>
  <c r="BR215" i="2" l="1"/>
  <c r="BQ215" i="2"/>
  <c r="W67" i="9"/>
  <c r="E38" i="11" l="1"/>
  <c r="C38" i="11"/>
  <c r="B67" i="9"/>
  <c r="K16" i="12" l="1"/>
  <c r="K19" i="12"/>
  <c r="K20" i="12"/>
  <c r="K21" i="12"/>
  <c r="K22" i="12"/>
  <c r="K23" i="12"/>
  <c r="K24" i="12"/>
  <c r="K25" i="12"/>
  <c r="K26" i="12"/>
  <c r="K27" i="12"/>
  <c r="K28" i="12"/>
  <c r="K30" i="12"/>
  <c r="K32" i="12"/>
  <c r="K33" i="12"/>
  <c r="K34" i="12"/>
  <c r="K35" i="12"/>
  <c r="K36" i="12"/>
  <c r="K38" i="12"/>
  <c r="K39" i="12"/>
  <c r="K40" i="12"/>
  <c r="K31" i="12"/>
  <c r="K41" i="12"/>
  <c r="K42" i="12"/>
  <c r="K43" i="12"/>
  <c r="K44" i="12"/>
  <c r="K45" i="12"/>
  <c r="K15" i="12"/>
  <c r="K14" i="12"/>
  <c r="BK138" i="2" l="1"/>
  <c r="BJ138" i="2"/>
  <c r="BK133" i="2"/>
  <c r="BJ133" i="2"/>
  <c r="BK128" i="2"/>
  <c r="BJ128" i="2"/>
  <c r="BK123" i="2"/>
  <c r="BJ123" i="2"/>
  <c r="BK118" i="2"/>
  <c r="BJ118" i="2"/>
  <c r="BK113" i="2"/>
  <c r="BJ113" i="2"/>
  <c r="BK108" i="2"/>
  <c r="BJ108" i="2"/>
  <c r="BK103" i="2"/>
  <c r="BJ103" i="2"/>
  <c r="BK98" i="2"/>
  <c r="BJ98" i="2"/>
  <c r="BK93" i="2"/>
  <c r="BJ93" i="2"/>
  <c r="BK88" i="2"/>
  <c r="BJ88" i="2"/>
  <c r="BK83" i="2"/>
  <c r="BJ83" i="2"/>
  <c r="BK78" i="2"/>
  <c r="BJ78" i="2"/>
  <c r="BK73" i="2"/>
  <c r="BJ73" i="2"/>
  <c r="BK68" i="2"/>
  <c r="BJ68" i="2"/>
  <c r="BK63" i="2"/>
  <c r="BJ63" i="2"/>
  <c r="BK58" i="2"/>
  <c r="BJ58" i="2"/>
  <c r="BK53" i="2"/>
  <c r="BJ53" i="2"/>
  <c r="BK48" i="2"/>
  <c r="BJ48" i="2"/>
  <c r="BK43" i="2"/>
  <c r="BJ43" i="2"/>
  <c r="BK38" i="2"/>
  <c r="BJ38" i="2"/>
  <c r="BK33" i="2"/>
  <c r="BJ33" i="2"/>
  <c r="BK28" i="2"/>
  <c r="BJ28" i="2"/>
  <c r="BK23" i="2"/>
  <c r="BJ23" i="2"/>
  <c r="BK18" i="2"/>
  <c r="BJ18" i="2"/>
  <c r="BI138" i="2"/>
  <c r="BH138" i="2"/>
  <c r="BI133" i="2"/>
  <c r="BH133" i="2"/>
  <c r="BI128" i="2"/>
  <c r="BH128" i="2"/>
  <c r="BI123" i="2"/>
  <c r="BH123" i="2"/>
  <c r="BI118" i="2"/>
  <c r="BH118" i="2"/>
  <c r="BI113" i="2"/>
  <c r="BH113" i="2"/>
  <c r="BI108" i="2"/>
  <c r="BH108" i="2"/>
  <c r="BI103" i="2"/>
  <c r="BH103" i="2"/>
  <c r="BI98" i="2"/>
  <c r="BH98" i="2"/>
  <c r="BI93" i="2"/>
  <c r="BH93" i="2"/>
  <c r="BI88" i="2"/>
  <c r="BH88" i="2"/>
  <c r="BI83" i="2"/>
  <c r="BH83" i="2"/>
  <c r="BI78" i="2"/>
  <c r="BH78" i="2"/>
  <c r="BI73" i="2"/>
  <c r="BH73" i="2"/>
  <c r="BI68" i="2"/>
  <c r="BH68" i="2"/>
  <c r="BI63" i="2"/>
  <c r="BH63" i="2"/>
  <c r="BI58" i="2"/>
  <c r="BH58" i="2"/>
  <c r="BI53" i="2"/>
  <c r="BH53" i="2"/>
  <c r="BI48" i="2"/>
  <c r="BH48" i="2"/>
  <c r="BI43" i="2"/>
  <c r="BH43" i="2"/>
  <c r="BI38" i="2"/>
  <c r="BH38" i="2"/>
  <c r="BI33" i="2"/>
  <c r="BH33" i="2"/>
  <c r="BI28" i="2"/>
  <c r="BH28" i="2"/>
  <c r="BI23" i="2"/>
  <c r="BH23" i="2"/>
  <c r="BI18" i="2"/>
  <c r="BH18" i="2"/>
  <c r="BE138" i="2"/>
  <c r="BD138" i="2"/>
  <c r="BE133" i="2"/>
  <c r="BD133" i="2"/>
  <c r="BE128" i="2"/>
  <c r="BD128" i="2"/>
  <c r="BE123" i="2"/>
  <c r="BD123" i="2"/>
  <c r="BE118" i="2"/>
  <c r="BD118" i="2"/>
  <c r="BE113" i="2"/>
  <c r="BD113" i="2"/>
  <c r="BE108" i="2"/>
  <c r="BD108" i="2"/>
  <c r="BE103" i="2"/>
  <c r="BD103" i="2"/>
  <c r="BE98" i="2"/>
  <c r="BD98" i="2"/>
  <c r="BE93" i="2"/>
  <c r="BD93" i="2"/>
  <c r="BE88" i="2"/>
  <c r="BD88" i="2"/>
  <c r="BE83" i="2"/>
  <c r="BD83" i="2"/>
  <c r="BE78" i="2"/>
  <c r="BD78" i="2"/>
  <c r="BE73" i="2"/>
  <c r="BD73" i="2"/>
  <c r="BE68" i="2"/>
  <c r="BD68" i="2"/>
  <c r="BE63" i="2"/>
  <c r="BD63" i="2"/>
  <c r="BE58" i="2"/>
  <c r="BD58" i="2"/>
  <c r="BE53" i="2"/>
  <c r="BD53" i="2"/>
  <c r="BE48" i="2"/>
  <c r="BD48" i="2"/>
  <c r="BE43" i="2"/>
  <c r="BD43" i="2"/>
  <c r="BE38" i="2"/>
  <c r="BD38" i="2"/>
  <c r="BE33" i="2"/>
  <c r="BD33" i="2"/>
  <c r="BE28" i="2"/>
  <c r="BD28" i="2"/>
  <c r="BE23" i="2"/>
  <c r="BD23" i="2"/>
  <c r="BE18" i="2"/>
  <c r="BD18" i="2"/>
  <c r="BD205" i="2" l="1"/>
  <c r="BH205" i="2"/>
  <c r="BJ205" i="2"/>
  <c r="BE205" i="2"/>
  <c r="BI205" i="2"/>
  <c r="BK205" i="2"/>
  <c r="BE144" i="2"/>
  <c r="BQ48" i="2"/>
  <c r="BK144" i="2"/>
  <c r="BQ53" i="2"/>
  <c r="BJ144" i="2"/>
  <c r="BH144" i="2"/>
  <c r="BQ78" i="2"/>
  <c r="BQ113" i="2"/>
  <c r="BQ138" i="2"/>
  <c r="BI144" i="2"/>
  <c r="BQ68" i="2"/>
  <c r="BD144" i="2"/>
  <c r="BQ58" i="2"/>
  <c r="BQ63" i="2"/>
  <c r="BQ88" i="2"/>
  <c r="BQ93" i="2"/>
  <c r="BQ98" i="2"/>
  <c r="BQ103" i="2"/>
  <c r="BQ123" i="2"/>
  <c r="BR138" i="2"/>
  <c r="BR133" i="2"/>
  <c r="BQ133" i="2"/>
  <c r="BR128" i="2"/>
  <c r="BQ128" i="2"/>
  <c r="BR123" i="2"/>
  <c r="BR118" i="2"/>
  <c r="BQ118" i="2"/>
  <c r="BR113" i="2"/>
  <c r="BR108" i="2"/>
  <c r="BQ108" i="2"/>
  <c r="BR103" i="2"/>
  <c r="BR98" i="2"/>
  <c r="BR93" i="2"/>
  <c r="BR88" i="2"/>
  <c r="BR83" i="2"/>
  <c r="BQ83" i="2"/>
  <c r="BR78" i="2"/>
  <c r="BR73" i="2"/>
  <c r="BQ73" i="2"/>
  <c r="BR68" i="2"/>
  <c r="BR63" i="2"/>
  <c r="BR58" i="2"/>
  <c r="BR53" i="2"/>
  <c r="BR48" i="2"/>
  <c r="BR43" i="2"/>
  <c r="BQ43" i="2"/>
  <c r="BR38" i="2"/>
  <c r="BQ38" i="2"/>
  <c r="BR33" i="2"/>
  <c r="BQ33" i="2"/>
  <c r="BR28" i="2"/>
  <c r="BQ28" i="2"/>
  <c r="BR23" i="2"/>
  <c r="BQ23" i="2"/>
  <c r="E23" i="11"/>
  <c r="P67" i="9" l="1"/>
  <c r="G25" i="10" l="1"/>
  <c r="G26" i="10" l="1"/>
  <c r="G46" i="12" l="1"/>
  <c r="S66" i="14" l="1"/>
  <c r="M25" i="15" l="1"/>
  <c r="N25" i="15" s="1"/>
  <c r="O25" i="15" s="1"/>
  <c r="P25" i="15" s="1"/>
  <c r="Q25" i="15" s="1"/>
  <c r="R25" i="15" s="1"/>
  <c r="S25" i="15" s="1"/>
  <c r="T25" i="15" s="1"/>
  <c r="U25" i="15" s="1"/>
  <c r="V25" i="15" s="1"/>
  <c r="W25" i="15" s="1"/>
  <c r="X25" i="15" s="1"/>
  <c r="Y25" i="15" s="1"/>
  <c r="Z25" i="15" s="1"/>
  <c r="AA25" i="15" s="1"/>
  <c r="AB25" i="15" s="1"/>
  <c r="AC25" i="15" s="1"/>
  <c r="AD25" i="15" s="1"/>
  <c r="AE25" i="15" s="1"/>
  <c r="AF25" i="15" s="1"/>
  <c r="AG25" i="15" s="1"/>
  <c r="AH25" i="15" s="1"/>
  <c r="AI25" i="15" s="1"/>
  <c r="AJ25" i="15" s="1"/>
  <c r="E16" i="14"/>
  <c r="E18" i="14"/>
  <c r="E20" i="14"/>
  <c r="E22" i="14"/>
  <c r="E24" i="14"/>
  <c r="E26" i="14"/>
  <c r="E28" i="14"/>
  <c r="E30" i="14"/>
  <c r="E32" i="14"/>
  <c r="E34" i="14"/>
  <c r="E36" i="14"/>
  <c r="E38" i="14"/>
  <c r="E40" i="14"/>
  <c r="E42" i="14"/>
  <c r="E44" i="14"/>
  <c r="E46" i="14"/>
  <c r="E48" i="14"/>
  <c r="E50" i="14"/>
  <c r="E52" i="14"/>
  <c r="E54" i="14"/>
  <c r="E56" i="14"/>
  <c r="E58" i="14"/>
  <c r="E60" i="14"/>
  <c r="E62" i="14"/>
  <c r="E64" i="14"/>
  <c r="C66" i="14"/>
  <c r="W66" i="14" l="1"/>
  <c r="J66" i="14"/>
  <c r="Z66" i="14"/>
  <c r="V66" i="14"/>
  <c r="M66" i="14"/>
  <c r="I66" i="14"/>
  <c r="AC66" i="14"/>
  <c r="Y66" i="14"/>
  <c r="U66" i="14"/>
  <c r="P66" i="14"/>
  <c r="L66" i="14"/>
  <c r="H66" i="14"/>
  <c r="AA66" i="14"/>
  <c r="R66" i="14"/>
  <c r="N66" i="14"/>
  <c r="E66" i="14"/>
  <c r="AD66" i="14"/>
  <c r="Q66" i="14"/>
  <c r="AB66" i="14"/>
  <c r="X66" i="14"/>
  <c r="T66" i="14"/>
  <c r="O66" i="14"/>
  <c r="K66" i="14"/>
  <c r="G66" i="14"/>
  <c r="I46" i="12" l="1"/>
  <c r="B140" i="2"/>
  <c r="B211" i="2" s="1"/>
  <c r="BM138" i="2" l="1"/>
  <c r="BL138" i="2"/>
  <c r="BG138" i="2"/>
  <c r="BF138" i="2"/>
  <c r="BC138" i="2"/>
  <c r="BB138" i="2"/>
  <c r="BA138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F138" i="2"/>
  <c r="AE138" i="2"/>
  <c r="AD138" i="2"/>
  <c r="AC138" i="2"/>
  <c r="AB138" i="2"/>
  <c r="AA138" i="2"/>
  <c r="Z138" i="2"/>
  <c r="Y138" i="2"/>
  <c r="X138" i="2"/>
  <c r="W138" i="2"/>
  <c r="V138" i="2"/>
  <c r="U138" i="2"/>
  <c r="T138" i="2"/>
  <c r="S138" i="2"/>
  <c r="R138" i="2"/>
  <c r="Q138" i="2"/>
  <c r="P138" i="2"/>
  <c r="K138" i="2"/>
  <c r="J138" i="2"/>
  <c r="I138" i="2"/>
  <c r="H138" i="2"/>
  <c r="G138" i="2"/>
  <c r="F138" i="2"/>
  <c r="BM133" i="2"/>
  <c r="BL133" i="2"/>
  <c r="BG133" i="2"/>
  <c r="BF133" i="2"/>
  <c r="BC133" i="2"/>
  <c r="BB133" i="2"/>
  <c r="BA133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K133" i="2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K133" i="2"/>
  <c r="J133" i="2"/>
  <c r="I133" i="2"/>
  <c r="H133" i="2"/>
  <c r="G133" i="2"/>
  <c r="F133" i="2"/>
  <c r="BM128" i="2"/>
  <c r="BL128" i="2"/>
  <c r="BG128" i="2"/>
  <c r="BF128" i="2"/>
  <c r="BC128" i="2"/>
  <c r="BB128" i="2"/>
  <c r="BA128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AM128" i="2"/>
  <c r="AL128" i="2"/>
  <c r="AK128" i="2"/>
  <c r="AJ128" i="2"/>
  <c r="AI128" i="2"/>
  <c r="AH128" i="2"/>
  <c r="AG128" i="2"/>
  <c r="AF128" i="2"/>
  <c r="AE128" i="2"/>
  <c r="AD128" i="2"/>
  <c r="AC128" i="2"/>
  <c r="AB128" i="2"/>
  <c r="AA128" i="2"/>
  <c r="Z128" i="2"/>
  <c r="Y128" i="2"/>
  <c r="X128" i="2"/>
  <c r="W128" i="2"/>
  <c r="V128" i="2"/>
  <c r="U128" i="2"/>
  <c r="T128" i="2"/>
  <c r="S128" i="2"/>
  <c r="R128" i="2"/>
  <c r="Q128" i="2"/>
  <c r="P128" i="2"/>
  <c r="K128" i="2"/>
  <c r="J128" i="2"/>
  <c r="I128" i="2"/>
  <c r="H128" i="2"/>
  <c r="G128" i="2"/>
  <c r="F128" i="2"/>
  <c r="BM123" i="2"/>
  <c r="BL123" i="2"/>
  <c r="BG123" i="2"/>
  <c r="BF123" i="2"/>
  <c r="BC123" i="2"/>
  <c r="BB123" i="2"/>
  <c r="BA123" i="2"/>
  <c r="AZ123" i="2"/>
  <c r="AY123" i="2"/>
  <c r="AX123" i="2"/>
  <c r="AW123" i="2"/>
  <c r="AV123" i="2"/>
  <c r="AU123" i="2"/>
  <c r="AT123" i="2"/>
  <c r="AS123" i="2"/>
  <c r="AR123" i="2"/>
  <c r="AQ123" i="2"/>
  <c r="AP123" i="2"/>
  <c r="AO123" i="2"/>
  <c r="AN123" i="2"/>
  <c r="AM123" i="2"/>
  <c r="AL123" i="2"/>
  <c r="AK123" i="2"/>
  <c r="AJ123" i="2"/>
  <c r="AI123" i="2"/>
  <c r="AH123" i="2"/>
  <c r="AG123" i="2"/>
  <c r="AF123" i="2"/>
  <c r="AE123" i="2"/>
  <c r="AD123" i="2"/>
  <c r="AC123" i="2"/>
  <c r="AB123" i="2"/>
  <c r="AA123" i="2"/>
  <c r="Z123" i="2"/>
  <c r="Y123" i="2"/>
  <c r="X123" i="2"/>
  <c r="W123" i="2"/>
  <c r="V123" i="2"/>
  <c r="U123" i="2"/>
  <c r="T123" i="2"/>
  <c r="S123" i="2"/>
  <c r="R123" i="2"/>
  <c r="Q123" i="2"/>
  <c r="P123" i="2"/>
  <c r="K123" i="2"/>
  <c r="J123" i="2"/>
  <c r="I123" i="2"/>
  <c r="H123" i="2"/>
  <c r="G123" i="2"/>
  <c r="F123" i="2"/>
  <c r="BM118" i="2"/>
  <c r="BL118" i="2"/>
  <c r="BG118" i="2"/>
  <c r="BF118" i="2"/>
  <c r="BC118" i="2"/>
  <c r="BB118" i="2"/>
  <c r="BA118" i="2"/>
  <c r="AZ118" i="2"/>
  <c r="AY118" i="2"/>
  <c r="AX118" i="2"/>
  <c r="AW118" i="2"/>
  <c r="AV118" i="2"/>
  <c r="AU118" i="2"/>
  <c r="AT118" i="2"/>
  <c r="AS118" i="2"/>
  <c r="AR118" i="2"/>
  <c r="AQ118" i="2"/>
  <c r="AP118" i="2"/>
  <c r="AO118" i="2"/>
  <c r="AN118" i="2"/>
  <c r="AM118" i="2"/>
  <c r="AL118" i="2"/>
  <c r="AK118" i="2"/>
  <c r="AJ118" i="2"/>
  <c r="AI118" i="2"/>
  <c r="AH118" i="2"/>
  <c r="AG118" i="2"/>
  <c r="AF118" i="2"/>
  <c r="AE118" i="2"/>
  <c r="AD118" i="2"/>
  <c r="AC118" i="2"/>
  <c r="AB118" i="2"/>
  <c r="AA118" i="2"/>
  <c r="Z118" i="2"/>
  <c r="Y118" i="2"/>
  <c r="X118" i="2"/>
  <c r="W118" i="2"/>
  <c r="V118" i="2"/>
  <c r="U118" i="2"/>
  <c r="T118" i="2"/>
  <c r="S118" i="2"/>
  <c r="R118" i="2"/>
  <c r="Q118" i="2"/>
  <c r="P118" i="2"/>
  <c r="K118" i="2"/>
  <c r="J118" i="2"/>
  <c r="I118" i="2"/>
  <c r="H118" i="2"/>
  <c r="G118" i="2"/>
  <c r="F118" i="2"/>
  <c r="BM113" i="2"/>
  <c r="BL113" i="2"/>
  <c r="BG113" i="2"/>
  <c r="BF113" i="2"/>
  <c r="BC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P113" i="2"/>
  <c r="AO113" i="2"/>
  <c r="AN113" i="2"/>
  <c r="AM113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P113" i="2"/>
  <c r="K113" i="2"/>
  <c r="J113" i="2"/>
  <c r="I113" i="2"/>
  <c r="H113" i="2"/>
  <c r="G113" i="2"/>
  <c r="F113" i="2"/>
  <c r="BM108" i="2"/>
  <c r="BL108" i="2"/>
  <c r="BG108" i="2"/>
  <c r="BF108" i="2"/>
  <c r="BC108" i="2"/>
  <c r="BB108" i="2"/>
  <c r="BA108" i="2"/>
  <c r="AZ108" i="2"/>
  <c r="AY108" i="2"/>
  <c r="AX108" i="2"/>
  <c r="AW108" i="2"/>
  <c r="AV108" i="2"/>
  <c r="AU108" i="2"/>
  <c r="AT108" i="2"/>
  <c r="AS108" i="2"/>
  <c r="AR108" i="2"/>
  <c r="AQ108" i="2"/>
  <c r="AP108" i="2"/>
  <c r="AO108" i="2"/>
  <c r="AN108" i="2"/>
  <c r="AM108" i="2"/>
  <c r="AL108" i="2"/>
  <c r="AK108" i="2"/>
  <c r="AJ108" i="2"/>
  <c r="AI108" i="2"/>
  <c r="AH108" i="2"/>
  <c r="AG108" i="2"/>
  <c r="AF108" i="2"/>
  <c r="AE108" i="2"/>
  <c r="AD108" i="2"/>
  <c r="AC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P108" i="2"/>
  <c r="K108" i="2"/>
  <c r="J108" i="2"/>
  <c r="I108" i="2"/>
  <c r="H108" i="2"/>
  <c r="G108" i="2"/>
  <c r="F108" i="2"/>
  <c r="BM103" i="2"/>
  <c r="BL103" i="2"/>
  <c r="BG103" i="2"/>
  <c r="BF103" i="2"/>
  <c r="BC103" i="2"/>
  <c r="BB103" i="2"/>
  <c r="BA103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K103" i="2"/>
  <c r="J103" i="2"/>
  <c r="I103" i="2"/>
  <c r="H103" i="2"/>
  <c r="G103" i="2"/>
  <c r="F103" i="2"/>
  <c r="BM98" i="2"/>
  <c r="BL98" i="2"/>
  <c r="BG98" i="2"/>
  <c r="BF98" i="2"/>
  <c r="BC98" i="2"/>
  <c r="BB98" i="2"/>
  <c r="BA98" i="2"/>
  <c r="AZ98" i="2"/>
  <c r="AY98" i="2"/>
  <c r="AX98" i="2"/>
  <c r="AW98" i="2"/>
  <c r="AV98" i="2"/>
  <c r="AU98" i="2"/>
  <c r="AT98" i="2"/>
  <c r="AS98" i="2"/>
  <c r="AR98" i="2"/>
  <c r="AQ98" i="2"/>
  <c r="AP98" i="2"/>
  <c r="AO98" i="2"/>
  <c r="AN98" i="2"/>
  <c r="AM98" i="2"/>
  <c r="AL98" i="2"/>
  <c r="AK98" i="2"/>
  <c r="AJ98" i="2"/>
  <c r="AI98" i="2"/>
  <c r="AH98" i="2"/>
  <c r="AG98" i="2"/>
  <c r="AF98" i="2"/>
  <c r="AE98" i="2"/>
  <c r="AD98" i="2"/>
  <c r="AC98" i="2"/>
  <c r="AB98" i="2"/>
  <c r="AA98" i="2"/>
  <c r="Z98" i="2"/>
  <c r="Y98" i="2"/>
  <c r="X98" i="2"/>
  <c r="W98" i="2"/>
  <c r="V98" i="2"/>
  <c r="U98" i="2"/>
  <c r="T98" i="2"/>
  <c r="S98" i="2"/>
  <c r="R98" i="2"/>
  <c r="Q98" i="2"/>
  <c r="P98" i="2"/>
  <c r="K98" i="2"/>
  <c r="J98" i="2"/>
  <c r="I98" i="2"/>
  <c r="H98" i="2"/>
  <c r="G98" i="2"/>
  <c r="F98" i="2"/>
  <c r="BM93" i="2"/>
  <c r="BL93" i="2"/>
  <c r="BG93" i="2"/>
  <c r="BF93" i="2"/>
  <c r="BC93" i="2"/>
  <c r="BB93" i="2"/>
  <c r="BA93" i="2"/>
  <c r="AZ93" i="2"/>
  <c r="AY93" i="2"/>
  <c r="AX93" i="2"/>
  <c r="AW93" i="2"/>
  <c r="AV93" i="2"/>
  <c r="AU93" i="2"/>
  <c r="AT93" i="2"/>
  <c r="AS93" i="2"/>
  <c r="AR93" i="2"/>
  <c r="AQ93" i="2"/>
  <c r="AP93" i="2"/>
  <c r="AO93" i="2"/>
  <c r="AN93" i="2"/>
  <c r="AM93" i="2"/>
  <c r="AL93" i="2"/>
  <c r="AK93" i="2"/>
  <c r="AJ93" i="2"/>
  <c r="AI93" i="2"/>
  <c r="AH93" i="2"/>
  <c r="AG93" i="2"/>
  <c r="AF93" i="2"/>
  <c r="AE93" i="2"/>
  <c r="AD93" i="2"/>
  <c r="AC93" i="2"/>
  <c r="AB93" i="2"/>
  <c r="AA93" i="2"/>
  <c r="Z93" i="2"/>
  <c r="Y93" i="2"/>
  <c r="X93" i="2"/>
  <c r="W93" i="2"/>
  <c r="V93" i="2"/>
  <c r="U93" i="2"/>
  <c r="T93" i="2"/>
  <c r="S93" i="2"/>
  <c r="R93" i="2"/>
  <c r="Q93" i="2"/>
  <c r="P93" i="2"/>
  <c r="K93" i="2"/>
  <c r="J93" i="2"/>
  <c r="I93" i="2"/>
  <c r="H93" i="2"/>
  <c r="G93" i="2"/>
  <c r="BM88" i="2"/>
  <c r="BL88" i="2"/>
  <c r="BG88" i="2"/>
  <c r="BF88" i="2"/>
  <c r="BC88" i="2"/>
  <c r="BB88" i="2"/>
  <c r="BA88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K88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X88" i="2"/>
  <c r="W88" i="2"/>
  <c r="V88" i="2"/>
  <c r="U88" i="2"/>
  <c r="T88" i="2"/>
  <c r="S88" i="2"/>
  <c r="R88" i="2"/>
  <c r="Q88" i="2"/>
  <c r="P88" i="2"/>
  <c r="K88" i="2"/>
  <c r="J88" i="2"/>
  <c r="I88" i="2"/>
  <c r="H88" i="2"/>
  <c r="G88" i="2"/>
  <c r="F88" i="2"/>
  <c r="BM83" i="2"/>
  <c r="BL83" i="2"/>
  <c r="BG83" i="2"/>
  <c r="BF83" i="2"/>
  <c r="BC83" i="2"/>
  <c r="BB83" i="2"/>
  <c r="BA83" i="2"/>
  <c r="AZ83" i="2"/>
  <c r="AY83" i="2"/>
  <c r="AX83" i="2"/>
  <c r="AW83" i="2"/>
  <c r="AV83" i="2"/>
  <c r="AU83" i="2"/>
  <c r="AT83" i="2"/>
  <c r="AS83" i="2"/>
  <c r="AR83" i="2"/>
  <c r="AQ83" i="2"/>
  <c r="AP83" i="2"/>
  <c r="AO83" i="2"/>
  <c r="AN83" i="2"/>
  <c r="AM83" i="2"/>
  <c r="AL83" i="2"/>
  <c r="AK83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X83" i="2"/>
  <c r="W83" i="2"/>
  <c r="V83" i="2"/>
  <c r="U83" i="2"/>
  <c r="T83" i="2"/>
  <c r="S83" i="2"/>
  <c r="R83" i="2"/>
  <c r="Q83" i="2"/>
  <c r="P83" i="2"/>
  <c r="K83" i="2"/>
  <c r="J83" i="2"/>
  <c r="I83" i="2"/>
  <c r="H83" i="2"/>
  <c r="G83" i="2"/>
  <c r="F83" i="2"/>
  <c r="BM78" i="2"/>
  <c r="BL78" i="2"/>
  <c r="BG78" i="2"/>
  <c r="BF78" i="2"/>
  <c r="BC78" i="2"/>
  <c r="BB78" i="2"/>
  <c r="BA78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AM78" i="2"/>
  <c r="AL78" i="2"/>
  <c r="AK78" i="2"/>
  <c r="AJ78" i="2"/>
  <c r="AI78" i="2"/>
  <c r="AH78" i="2"/>
  <c r="AG78" i="2"/>
  <c r="AF78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K78" i="2"/>
  <c r="J78" i="2"/>
  <c r="I78" i="2"/>
  <c r="H78" i="2"/>
  <c r="G78" i="2"/>
  <c r="F78" i="2"/>
  <c r="BM73" i="2"/>
  <c r="BL73" i="2"/>
  <c r="BG73" i="2"/>
  <c r="BF73" i="2"/>
  <c r="BC73" i="2"/>
  <c r="BB73" i="2"/>
  <c r="BA73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K73" i="2"/>
  <c r="J73" i="2"/>
  <c r="I73" i="2"/>
  <c r="H73" i="2"/>
  <c r="G73" i="2"/>
  <c r="F73" i="2"/>
  <c r="F68" i="2"/>
  <c r="BM68" i="2"/>
  <c r="BL68" i="2"/>
  <c r="BG68" i="2"/>
  <c r="BF68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K68" i="2"/>
  <c r="J68" i="2"/>
  <c r="I68" i="2"/>
  <c r="H68" i="2"/>
  <c r="G68" i="2"/>
  <c r="BM63" i="2"/>
  <c r="BL63" i="2"/>
  <c r="BG63" i="2"/>
  <c r="BF63" i="2"/>
  <c r="BC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K63" i="2"/>
  <c r="J63" i="2"/>
  <c r="I63" i="2"/>
  <c r="H63" i="2"/>
  <c r="G63" i="2"/>
  <c r="F63" i="2"/>
  <c r="BM58" i="2"/>
  <c r="BL58" i="2"/>
  <c r="BG58" i="2"/>
  <c r="BF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K58" i="2"/>
  <c r="J58" i="2"/>
  <c r="I58" i="2"/>
  <c r="H58" i="2"/>
  <c r="G58" i="2"/>
  <c r="F58" i="2"/>
  <c r="BM53" i="2"/>
  <c r="BL53" i="2"/>
  <c r="BG53" i="2"/>
  <c r="BF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K53" i="2"/>
  <c r="J53" i="2"/>
  <c r="I53" i="2"/>
  <c r="H53" i="2"/>
  <c r="G53" i="2"/>
  <c r="F53" i="2"/>
  <c r="BM48" i="2"/>
  <c r="BL48" i="2"/>
  <c r="BG48" i="2"/>
  <c r="BF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K48" i="2"/>
  <c r="J48" i="2"/>
  <c r="I48" i="2"/>
  <c r="H48" i="2"/>
  <c r="G48" i="2"/>
  <c r="F48" i="2"/>
  <c r="BM43" i="2"/>
  <c r="BL43" i="2"/>
  <c r="BG43" i="2"/>
  <c r="BF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K43" i="2"/>
  <c r="J43" i="2"/>
  <c r="I43" i="2"/>
  <c r="H43" i="2"/>
  <c r="G43" i="2"/>
  <c r="F43" i="2"/>
  <c r="BM38" i="2"/>
  <c r="BL38" i="2"/>
  <c r="BG38" i="2"/>
  <c r="BF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K38" i="2"/>
  <c r="J38" i="2"/>
  <c r="I38" i="2"/>
  <c r="H38" i="2"/>
  <c r="G38" i="2"/>
  <c r="F38" i="2"/>
  <c r="BM33" i="2"/>
  <c r="BL33" i="2"/>
  <c r="BG33" i="2"/>
  <c r="BF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K33" i="2"/>
  <c r="J33" i="2"/>
  <c r="I33" i="2"/>
  <c r="H33" i="2"/>
  <c r="G33" i="2"/>
  <c r="F33" i="2"/>
  <c r="BM28" i="2"/>
  <c r="BL28" i="2"/>
  <c r="BG28" i="2"/>
  <c r="BF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K28" i="2"/>
  <c r="J28" i="2"/>
  <c r="I28" i="2"/>
  <c r="H28" i="2"/>
  <c r="G28" i="2"/>
  <c r="F28" i="2"/>
  <c r="BM23" i="2"/>
  <c r="BL23" i="2"/>
  <c r="BG23" i="2"/>
  <c r="BF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K23" i="2"/>
  <c r="J23" i="2"/>
  <c r="I23" i="2"/>
  <c r="H23" i="2"/>
  <c r="G23" i="2"/>
  <c r="F23" i="2"/>
  <c r="BM18" i="2"/>
  <c r="BL18" i="2"/>
  <c r="BG18" i="2"/>
  <c r="BF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K18" i="2"/>
  <c r="J18" i="2"/>
  <c r="I18" i="2"/>
  <c r="H18" i="2"/>
  <c r="G18" i="2"/>
  <c r="F18" i="2"/>
  <c r="R205" i="2" l="1"/>
  <c r="Z205" i="2"/>
  <c r="AH205" i="2"/>
  <c r="AP205" i="2"/>
  <c r="AX205" i="2"/>
  <c r="BF205" i="2"/>
  <c r="G205" i="2"/>
  <c r="S205" i="2"/>
  <c r="AA205" i="2"/>
  <c r="AI205" i="2"/>
  <c r="AQ205" i="2"/>
  <c r="AY205" i="2"/>
  <c r="BG205" i="2"/>
  <c r="H205" i="2"/>
  <c r="T205" i="2"/>
  <c r="AB205" i="2"/>
  <c r="AJ205" i="2"/>
  <c r="AR205" i="2"/>
  <c r="AZ205" i="2"/>
  <c r="BL205" i="2"/>
  <c r="I205" i="2"/>
  <c r="U205" i="2"/>
  <c r="AC205" i="2"/>
  <c r="AK205" i="2"/>
  <c r="AS205" i="2"/>
  <c r="BA205" i="2"/>
  <c r="BM205" i="2"/>
  <c r="J205" i="2"/>
  <c r="V205" i="2"/>
  <c r="AD205" i="2"/>
  <c r="AL205" i="2"/>
  <c r="AT205" i="2"/>
  <c r="K205" i="2"/>
  <c r="W205" i="2"/>
  <c r="AE205" i="2"/>
  <c r="AM205" i="2"/>
  <c r="AU205" i="2"/>
  <c r="P205" i="2"/>
  <c r="X205" i="2"/>
  <c r="AF205" i="2"/>
  <c r="AN205" i="2"/>
  <c r="AV205" i="2"/>
  <c r="BB205" i="2"/>
  <c r="Q205" i="2"/>
  <c r="Y205" i="2"/>
  <c r="AG205" i="2"/>
  <c r="AO205" i="2"/>
  <c r="AW205" i="2"/>
  <c r="BC205" i="2"/>
  <c r="F93" i="2"/>
  <c r="BT138" i="2"/>
  <c r="BT133" i="2"/>
  <c r="BT128" i="2"/>
  <c r="BT123" i="2"/>
  <c r="BT118" i="2"/>
  <c r="BT113" i="2"/>
  <c r="BT108" i="2"/>
  <c r="BT98" i="2"/>
  <c r="BT103" i="2"/>
  <c r="BT78" i="2"/>
  <c r="BT88" i="2"/>
  <c r="BT93" i="2"/>
  <c r="BQ18" i="2"/>
  <c r="BT33" i="2"/>
  <c r="BT28" i="2"/>
  <c r="BT23" i="2"/>
  <c r="BT58" i="2"/>
  <c r="BT68" i="2"/>
  <c r="BT83" i="2"/>
  <c r="BT38" i="2"/>
  <c r="BR18" i="2"/>
  <c r="BT73" i="2"/>
  <c r="BT63" i="2"/>
  <c r="BT53" i="2"/>
  <c r="BT48" i="2"/>
  <c r="BT43" i="2"/>
  <c r="BQ205" i="2" l="1"/>
  <c r="BR144" i="2"/>
  <c r="BT144" i="2" s="1"/>
  <c r="BR205" i="2" l="1"/>
  <c r="BM144" i="2" l="1"/>
  <c r="BG144" i="2"/>
  <c r="BF144" i="2"/>
  <c r="BL144" i="2"/>
  <c r="AF144" i="2" l="1"/>
  <c r="S144" i="2"/>
  <c r="AA144" i="2"/>
  <c r="AE144" i="2"/>
  <c r="AW144" i="2"/>
  <c r="AU144" i="2"/>
  <c r="W144" i="2"/>
  <c r="AG144" i="2"/>
  <c r="AO144" i="2"/>
  <c r="BA144" i="2"/>
  <c r="AQ144" i="2"/>
  <c r="R144" i="2"/>
  <c r="V144" i="2"/>
  <c r="Z144" i="2"/>
  <c r="AD144" i="2"/>
  <c r="AN144" i="2"/>
  <c r="AV144" i="2"/>
  <c r="AZ144" i="2"/>
  <c r="AP144" i="2"/>
  <c r="AT144" i="2"/>
  <c r="T144" i="2"/>
  <c r="X144" i="2"/>
  <c r="AB144" i="2"/>
  <c r="AH144" i="2"/>
  <c r="AL144" i="2"/>
  <c r="BB144" i="2"/>
  <c r="AJ144" i="2"/>
  <c r="AR144" i="2"/>
  <c r="AX144" i="2"/>
  <c r="U144" i="2"/>
  <c r="Y144" i="2"/>
  <c r="AC144" i="2"/>
  <c r="AI144" i="2"/>
  <c r="AM144" i="2"/>
  <c r="BC144" i="2"/>
  <c r="AK144" i="2"/>
  <c r="AS144" i="2"/>
  <c r="AY144" i="2"/>
  <c r="K46" i="12" l="1"/>
  <c r="G24" i="10"/>
  <c r="G23" i="10"/>
  <c r="G22" i="10"/>
  <c r="I67" i="9"/>
  <c r="G144" i="2" l="1"/>
  <c r="I144" i="2"/>
  <c r="K144" i="2"/>
  <c r="Q144" i="2"/>
  <c r="H144" i="2"/>
  <c r="J144" i="2"/>
  <c r="P144" i="2"/>
  <c r="C23" i="11" l="1"/>
</calcChain>
</file>

<file path=xl/sharedStrings.xml><?xml version="1.0" encoding="utf-8"?>
<sst xmlns="http://schemas.openxmlformats.org/spreadsheetml/2006/main" count="709" uniqueCount="192">
  <si>
    <t>Yield</t>
  </si>
  <si>
    <t>Coupon</t>
  </si>
  <si>
    <t>Total</t>
  </si>
  <si>
    <t>Last</t>
  </si>
  <si>
    <t>Forecast</t>
  </si>
  <si>
    <t>Actual</t>
  </si>
  <si>
    <t>Retail</t>
  </si>
  <si>
    <t>Institutional</t>
  </si>
  <si>
    <t>Member</t>
  </si>
  <si>
    <t>Allotments</t>
  </si>
  <si>
    <t>Final</t>
  </si>
  <si>
    <t>Deal</t>
  </si>
  <si>
    <t>Maturity</t>
  </si>
  <si>
    <t>Ratings:</t>
  </si>
  <si>
    <t>Moody's</t>
  </si>
  <si>
    <t>Standard &amp; Poor's</t>
  </si>
  <si>
    <t>Fitch</t>
  </si>
  <si>
    <t>Liability</t>
  </si>
  <si>
    <t>Orders</t>
  </si>
  <si>
    <t>Designation Policy</t>
  </si>
  <si>
    <t>Janney Montgomery Scott LLC</t>
  </si>
  <si>
    <t>Ramirez &amp; Co., Inc.</t>
  </si>
  <si>
    <t>Principal Amount</t>
  </si>
  <si>
    <t>Lead</t>
  </si>
  <si>
    <t>Selling Group</t>
  </si>
  <si>
    <t>UNDERWRITERS</t>
  </si>
  <si>
    <t>Co-Senior</t>
  </si>
  <si>
    <t>Co-Manager</t>
  </si>
  <si>
    <t>Spread to</t>
  </si>
  <si>
    <t>Date</t>
  </si>
  <si>
    <t>MMD</t>
  </si>
  <si>
    <t>Co-Managers</t>
  </si>
  <si>
    <t xml:space="preserve"> </t>
  </si>
  <si>
    <t>Sale Date:</t>
  </si>
  <si>
    <t>Call Date:</t>
  </si>
  <si>
    <t xml:space="preserve">Final Maturity: </t>
  </si>
  <si>
    <t>Program:</t>
  </si>
  <si>
    <t>Rating(s):</t>
  </si>
  <si>
    <t>Bond Yield</t>
  </si>
  <si>
    <t>Difference</t>
  </si>
  <si>
    <t>5 Year</t>
  </si>
  <si>
    <t>10 Year</t>
  </si>
  <si>
    <t>15 Year</t>
  </si>
  <si>
    <t>20 Year</t>
  </si>
  <si>
    <t>M&amp;T Securities, Inc.</t>
  </si>
  <si>
    <t>Stern Brothers &amp; Co.</t>
  </si>
  <si>
    <t>OFFICE OF PUBLIC FINANCE</t>
  </si>
  <si>
    <t>FINAL PRICING INFORMATION REQUEST</t>
  </si>
  <si>
    <t>Bond Allocations</t>
  </si>
  <si>
    <t>Bond Funds</t>
  </si>
  <si>
    <t>Insurance</t>
  </si>
  <si>
    <t>Trusts</t>
  </si>
  <si>
    <t>Duncan-Williams, Inc.</t>
  </si>
  <si>
    <t>Issue Name:</t>
  </si>
  <si>
    <t>Par Amount:</t>
  </si>
  <si>
    <t>Closing Date:</t>
  </si>
  <si>
    <t>(In dollars)</t>
  </si>
  <si>
    <t>Firm</t>
  </si>
  <si>
    <t>Management Fee</t>
  </si>
  <si>
    <t>Expenses</t>
  </si>
  <si>
    <t>Institutional Designation</t>
  </si>
  <si>
    <t>J.P. Morgan Securities LLC</t>
  </si>
  <si>
    <t>Cabrera Capital Markets, LLC</t>
  </si>
  <si>
    <t>Fidelity Capital Markets</t>
  </si>
  <si>
    <t>Certified NYS MBE Firm.</t>
  </si>
  <si>
    <t>Certified NYS WBE Firm.</t>
  </si>
  <si>
    <t>Not Certified NYS MBE Firm.</t>
  </si>
  <si>
    <t>Sealed Bid</t>
  </si>
  <si>
    <t>Serial</t>
  </si>
  <si>
    <t>Serial
or
Term</t>
  </si>
  <si>
    <t xml:space="preserve"> MMD
Spread</t>
  </si>
  <si>
    <t>1-YR</t>
  </si>
  <si>
    <t>10-YR</t>
  </si>
  <si>
    <t>30-YR</t>
  </si>
  <si>
    <t>Indicator</t>
  </si>
  <si>
    <t>Negotiated Comparables</t>
  </si>
  <si>
    <t>Competitive Comparables</t>
  </si>
  <si>
    <t>Morning of:</t>
  </si>
  <si>
    <t>Lead Manager:</t>
  </si>
  <si>
    <t>Credit Enhancer &amp; Type:</t>
  </si>
  <si>
    <t xml:space="preserve"> None</t>
  </si>
  <si>
    <t>Par Amount ($)</t>
  </si>
  <si>
    <t>Investment Advisors</t>
  </si>
  <si>
    <t>Percent</t>
  </si>
  <si>
    <t>Individuals/Retail</t>
  </si>
  <si>
    <t>Amount ($)</t>
  </si>
  <si>
    <t>Takedown/
Bond</t>
  </si>
  <si>
    <t>Total
Takedown</t>
  </si>
  <si>
    <t>Stock/Underwritten</t>
  </si>
  <si>
    <t>Certified NYS Veteran Firm.</t>
  </si>
  <si>
    <t>Total Capital Committed by Lead:</t>
  </si>
  <si>
    <t>Raymond James &amp; Associates, Inc.</t>
  </si>
  <si>
    <t>Barclays Capital Inc.</t>
  </si>
  <si>
    <t>Siebert Cisneros Shank &amp; Co., L.L.C.</t>
  </si>
  <si>
    <t>FTN Financial Capital Markets</t>
  </si>
  <si>
    <t>Mischler Financial Group, Inc.</t>
  </si>
  <si>
    <t>Rice Financial Products Company</t>
  </si>
  <si>
    <t>Grand Total</t>
  </si>
  <si>
    <t>Blaylock Van, LLC</t>
  </si>
  <si>
    <t>Jefferies</t>
  </si>
  <si>
    <t>Academy Securities</t>
  </si>
  <si>
    <t>*Some numbers may not add up due to rounding.</t>
  </si>
  <si>
    <t>Pricing Worksheet</t>
  </si>
  <si>
    <t>CUSIP</t>
  </si>
  <si>
    <t>64990FBP8</t>
  </si>
  <si>
    <t>64990FBM5</t>
  </si>
  <si>
    <t>64990FBK9</t>
  </si>
  <si>
    <t>64990FBL7</t>
  </si>
  <si>
    <t>64990FBH6</t>
  </si>
  <si>
    <t>64990FBJ2</t>
  </si>
  <si>
    <t>64990FBG8</t>
  </si>
  <si>
    <t>64990FBE3</t>
  </si>
  <si>
    <t>64990FBB9</t>
  </si>
  <si>
    <t>64990FAZ7</t>
  </si>
  <si>
    <t>64990FAY0</t>
  </si>
  <si>
    <t>64990FAX2</t>
  </si>
  <si>
    <t>64990FAW4</t>
  </si>
  <si>
    <t>64990FAV6</t>
  </si>
  <si>
    <t>64990FAS3</t>
  </si>
  <si>
    <t>64990FAU8</t>
  </si>
  <si>
    <t>64990FAT1</t>
  </si>
  <si>
    <t>64990FAQ7</t>
  </si>
  <si>
    <t>64990FAR5</t>
  </si>
  <si>
    <t>64990FAN4</t>
  </si>
  <si>
    <t>64990FAP9</t>
  </si>
  <si>
    <t>64990FAL8</t>
  </si>
  <si>
    <t>64990FAM6</t>
  </si>
  <si>
    <t>64990FAJ3</t>
  </si>
  <si>
    <t>64990FAK0</t>
  </si>
  <si>
    <t>64990FAG9</t>
  </si>
  <si>
    <t>64990FAH7</t>
  </si>
  <si>
    <t>64990FAE4</t>
  </si>
  <si>
    <t>64990FAF1</t>
  </si>
  <si>
    <t>64990FAC8</t>
  </si>
  <si>
    <t>64990FAD6</t>
  </si>
  <si>
    <t>64990FABO</t>
  </si>
  <si>
    <t>64990FAA2</t>
  </si>
  <si>
    <t>Williams Capital Group L.P.</t>
  </si>
  <si>
    <t xml:space="preserve">Wells Fargo Securities </t>
  </si>
  <si>
    <t>U.S. Bancorp Investments Inc.</t>
  </si>
  <si>
    <t>Stifel, Nicolaus &amp; Company, Inc.</t>
  </si>
  <si>
    <t>Roosevelt &amp; Cross, Inc.</t>
  </si>
  <si>
    <t>Robert W. Baird &amp; Co., Inc.</t>
  </si>
  <si>
    <t>RBC Capital Markets</t>
  </si>
  <si>
    <t>PNC Capital Markets LLC</t>
  </si>
  <si>
    <t>Piper Jaffray &amp; Co</t>
  </si>
  <si>
    <t>Oppenheimer &amp; Co.</t>
  </si>
  <si>
    <t>Morgan Stanley &amp; Co. LLC</t>
  </si>
  <si>
    <t>Mesirow Financial Inc.</t>
  </si>
  <si>
    <t>Loop Capital Markets</t>
  </si>
  <si>
    <t>KeyBanc Capital Markets</t>
  </si>
  <si>
    <t>Goldman Sachs &amp; Co. LLC</t>
  </si>
  <si>
    <t>Drexel Hamilton, LLC</t>
  </si>
  <si>
    <t>Citigroup Global Markets Inc</t>
  </si>
  <si>
    <t>Bank of America Merrill Lynch</t>
  </si>
  <si>
    <t>Row Labels</t>
  </si>
  <si>
    <t>Orders and Allocations by Firm*</t>
  </si>
  <si>
    <t>Takedown</t>
  </si>
  <si>
    <t xml:space="preserve">                                                                   </t>
  </si>
  <si>
    <t>Institutional Designations by Maturity and Firm*</t>
  </si>
  <si>
    <r>
      <rPr>
        <i/>
        <vertAlign val="superscript"/>
        <sz val="12"/>
        <rFont val="Arial"/>
        <family val="2"/>
      </rPr>
      <t>*</t>
    </r>
    <r>
      <rPr>
        <i/>
        <sz val="12"/>
        <rFont val="Arial"/>
        <family val="2"/>
      </rPr>
      <t>Some numbers may not add up due to rounding.</t>
    </r>
  </si>
  <si>
    <t>New York Statewide MWBE Data Reporting*</t>
  </si>
  <si>
    <r>
      <rPr>
        <i/>
        <vertAlign val="superscript"/>
        <sz val="11"/>
        <rFont val="Arial"/>
        <family val="2"/>
      </rPr>
      <t>*</t>
    </r>
    <r>
      <rPr>
        <i/>
        <sz val="11"/>
        <rFont val="Arial"/>
        <family val="2"/>
      </rPr>
      <t>Some numbers may not add up due to rounding.</t>
    </r>
  </si>
  <si>
    <t>Bank Portfolio</t>
  </si>
  <si>
    <t>Hedge Fund</t>
  </si>
  <si>
    <t>Arbritage Fund/Relative Value</t>
  </si>
  <si>
    <t>Principal
Amount ($000)</t>
  </si>
  <si>
    <t>Term</t>
  </si>
  <si>
    <t>Total ($000)</t>
  </si>
  <si>
    <t xml:space="preserve">Economic Indicators </t>
  </si>
  <si>
    <t xml:space="preserve">Treasury Yields </t>
  </si>
  <si>
    <t>30 Year</t>
  </si>
  <si>
    <t xml:space="preserve">
MMD Yield</t>
  </si>
  <si>
    <t>Maturity
(3/15)</t>
  </si>
  <si>
    <t>Maturity Date (3/15)</t>
  </si>
  <si>
    <t>Retail Designation</t>
  </si>
  <si>
    <t>S&amp;P:</t>
  </si>
  <si>
    <t>Principal amount 
or sinking fund ($000's)</t>
  </si>
  <si>
    <t>MMD/UST</t>
  </si>
  <si>
    <t>Consensus Scale (3/16/20XX)</t>
  </si>
  <si>
    <t>Retail Pricing (3/17/20XX)</t>
  </si>
  <si>
    <t>Series 20XXA</t>
  </si>
  <si>
    <t>Series 20XXB</t>
  </si>
  <si>
    <t xml:space="preserve">$X,000,000,000 Dormitory Authority of the State of New York </t>
  </si>
  <si>
    <t>Institutional Pricing (3/18/20XX)</t>
  </si>
  <si>
    <t>Final Pricing Information (3/18/20XX)</t>
  </si>
  <si>
    <t>Series 20XXA Total</t>
  </si>
  <si>
    <t>Series 20XXB Total</t>
  </si>
  <si>
    <t>Series 20XXB TOTAL</t>
  </si>
  <si>
    <t>3/18/20XX</t>
  </si>
  <si>
    <t>3/15/20XX</t>
  </si>
  <si>
    <t xml:space="preserve">Bond Issue: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</si>
</sst>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\£#,##0_);\(\£#,##0\)"/>
    <numFmt numFmtId="168" formatCode="&quot;$&quot;#,##0\ ;\(&quot;$&quot;#,##0\)"/>
    <numFmt numFmtId="169" formatCode="_([$€-2]* #,##0.00_);_([$€-2]* \(#,##0.00\);_([$€-2]* &quot;-&quot;??_)"/>
    <numFmt numFmtId="170" formatCode="\¥#,##0_);\(\¥#,##0\)"/>
    <numFmt numFmtId="171" formatCode="m/d/yyyy;;&quot;-&quot;"/>
    <numFmt numFmtId="172" formatCode="m/d/yy;;&quot;-&quot;"/>
    <numFmt numFmtId="173" formatCode="[$-F800]dddd\,\ mmmm\ dd\,\ yyyy"/>
    <numFmt numFmtId="174" formatCode="0.0%"/>
    <numFmt numFmtId="175" formatCode="mm/dd/yy;@"/>
    <numFmt numFmtId="176" formatCode="#,##0;_(* \(#,##0\);_(* &quot;-&quot;??_);_(@_)"/>
    <numFmt numFmtId="177" formatCode="0.0"/>
    <numFmt numFmtId="178" formatCode="\+0&quot; bps&quot;;\-0&quot; bps&quot;;\-"/>
  </numFmts>
  <fonts count="51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Tms Rmn"/>
    </font>
    <font>
      <u val="singleAccounting"/>
      <sz val="10"/>
      <name val="Arial"/>
      <family val="2"/>
    </font>
    <font>
      <sz val="10"/>
      <name val="Times New Roman"/>
      <family val="1"/>
    </font>
    <font>
      <sz val="8"/>
      <name val="Palatino"/>
      <family val="1"/>
    </font>
    <font>
      <sz val="10"/>
      <name val="Helv"/>
    </font>
    <font>
      <sz val="8"/>
      <name val="Helv"/>
    </font>
    <font>
      <sz val="10"/>
      <name val="Tms Rmn"/>
    </font>
    <font>
      <u val="doubleAccounting"/>
      <sz val="10"/>
      <name val="Arial"/>
      <family val="2"/>
    </font>
    <font>
      <sz val="8"/>
      <name val="Times New Roman"/>
      <family val="1"/>
    </font>
    <font>
      <sz val="6"/>
      <color indexed="16"/>
      <name val="Palatino"/>
      <family val="1"/>
    </font>
    <font>
      <sz val="10"/>
      <color indexed="16"/>
      <name val="Helvetica-Black"/>
    </font>
    <font>
      <b/>
      <sz val="1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2"/>
      <name val="Arial"/>
      <family val="2"/>
    </font>
    <font>
      <b/>
      <i/>
      <u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i/>
      <sz val="12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u/>
      <sz val="11"/>
      <name val="Arial"/>
      <family val="2"/>
    </font>
    <font>
      <b/>
      <sz val="12"/>
      <color theme="1"/>
      <name val="Arial"/>
      <family val="2"/>
    </font>
    <font>
      <b/>
      <sz val="12"/>
      <color indexed="4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indexed="44"/>
      <name val="Arial"/>
      <family val="2"/>
    </font>
    <font>
      <sz val="11"/>
      <color theme="1"/>
      <name val="Arial"/>
      <family val="2"/>
    </font>
    <font>
      <i/>
      <vertAlign val="superscript"/>
      <sz val="12"/>
      <name val="Arial"/>
      <family val="2"/>
    </font>
    <font>
      <i/>
      <vertAlign val="superscript"/>
      <sz val="11"/>
      <name val="Arial"/>
      <family val="2"/>
    </font>
    <font>
      <sz val="11"/>
      <name val="Calibri"/>
      <family val="2"/>
    </font>
    <font>
      <sz val="8"/>
      <color indexed="22"/>
      <name val="Arial"/>
      <family val="2"/>
    </font>
  </fonts>
  <fills count="12">
    <fill>
      <patternFill patternType="none"/>
    </fill>
    <fill>
      <patternFill patternType="gray125"/>
    </fill>
    <fill>
      <patternFill patternType="lightGray">
        <fgColor indexed="15"/>
      </patternFill>
    </fill>
    <fill>
      <patternFill patternType="gray0625">
        <fgColor indexed="13"/>
      </patternFill>
    </fill>
    <fill>
      <patternFill patternType="gray125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</borders>
  <cellStyleXfs count="55">
    <xf numFmtId="0" fontId="0" fillId="0" borderId="0"/>
    <xf numFmtId="0" fontId="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14" fontId="13" fillId="2" borderId="0" applyNumberFormat="0" applyFont="0" applyBorder="0" applyAlignment="0"/>
    <xf numFmtId="43" fontId="1" fillId="0" borderId="0" applyFont="0" applyFill="0" applyBorder="0" applyAlignment="0" applyProtection="0"/>
    <xf numFmtId="0" fontId="14" fillId="0" borderId="0" applyFont="0" applyFill="0" applyBorder="0" applyAlignment="0" applyProtection="0">
      <alignment horizontal="right"/>
    </xf>
    <xf numFmtId="0" fontId="14" fillId="0" borderId="0" applyFont="0" applyFill="0" applyBorder="0" applyAlignment="0" applyProtection="0">
      <alignment horizontal="right"/>
    </xf>
    <xf numFmtId="3" fontId="1" fillId="0" borderId="0" applyFont="0" applyFill="0" applyBorder="0" applyAlignment="0" applyProtection="0"/>
    <xf numFmtId="0" fontId="15" fillId="0" borderId="0"/>
    <xf numFmtId="0" fontId="16" fillId="0" borderId="0"/>
    <xf numFmtId="0" fontId="15" fillId="0" borderId="0"/>
    <xf numFmtId="44" fontId="1" fillId="0" borderId="0" applyFont="0" applyFill="0" applyBorder="0" applyAlignment="0" applyProtection="0"/>
    <xf numFmtId="0" fontId="14" fillId="0" borderId="0" applyFont="0" applyFill="0" applyBorder="0" applyAlignment="0" applyProtection="0">
      <alignment horizontal="right"/>
    </xf>
    <xf numFmtId="0" fontId="14" fillId="0" borderId="0" applyFont="0" applyFill="0" applyBorder="0" applyAlignment="0" applyProtection="0">
      <alignment horizontal="right"/>
    </xf>
    <xf numFmtId="1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4" fontId="17" fillId="0" borderId="0"/>
    <xf numFmtId="0" fontId="16" fillId="0" borderId="0"/>
    <xf numFmtId="0" fontId="16" fillId="0" borderId="1"/>
    <xf numFmtId="0" fontId="14" fillId="0" borderId="2" applyNumberFormat="0" applyFont="0" applyFill="0" applyAlignment="0" applyProtection="0"/>
    <xf numFmtId="42" fontId="18" fillId="0" borderId="0" applyFill="0" applyBorder="0" applyAlignment="0" applyProtection="0"/>
    <xf numFmtId="169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16" fillId="0" borderId="0"/>
    <xf numFmtId="0" fontId="19" fillId="0" borderId="0" applyFill="0" applyBorder="0" applyProtection="0">
      <alignment horizontal="left"/>
    </xf>
    <xf numFmtId="0" fontId="14" fillId="0" borderId="0" applyFont="0" applyFill="0" applyBorder="0" applyAlignment="0" applyProtection="0">
      <alignment horizontal="right"/>
    </xf>
    <xf numFmtId="0" fontId="20" fillId="0" borderId="0" applyProtection="0">
      <alignment horizontal="right"/>
    </xf>
    <xf numFmtId="0" fontId="14" fillId="0" borderId="0" applyFont="0" applyFill="0" applyBorder="0" applyAlignment="0" applyProtection="0">
      <alignment horizontal="right"/>
    </xf>
    <xf numFmtId="0" fontId="7" fillId="0" borderId="0" applyFill="0" applyBorder="0" applyAlignment="0" applyProtection="0"/>
    <xf numFmtId="1" fontId="21" fillId="0" borderId="0" applyProtection="0">
      <alignment horizontal="right" vertical="center"/>
    </xf>
    <xf numFmtId="9" fontId="1" fillId="0" borderId="0" applyFont="0" applyFill="0" applyBorder="0" applyAlignment="0" applyProtection="0"/>
    <xf numFmtId="0" fontId="17" fillId="0" borderId="3"/>
    <xf numFmtId="0" fontId="1" fillId="3" borderId="0" applyNumberFormat="0" applyFont="0" applyBorder="0" applyAlignment="0" applyProtection="0"/>
    <xf numFmtId="0" fontId="15" fillId="4" borderId="0"/>
    <xf numFmtId="0" fontId="16" fillId="4" borderId="0"/>
    <xf numFmtId="42" fontId="12" fillId="0" borderId="0" applyFill="0" applyBorder="0" applyAlignment="0" applyProtection="0"/>
    <xf numFmtId="0" fontId="22" fillId="0" borderId="0"/>
    <xf numFmtId="0" fontId="23" fillId="0" borderId="0" applyBorder="0" applyProtection="0">
      <alignment vertical="center"/>
    </xf>
    <xf numFmtId="0" fontId="23" fillId="0" borderId="4" applyBorder="0" applyProtection="0">
      <alignment horizontal="right" vertical="center"/>
    </xf>
    <xf numFmtId="0" fontId="24" fillId="5" borderId="0" applyBorder="0" applyProtection="0">
      <alignment horizontal="centerContinuous" vertical="center"/>
    </xf>
    <xf numFmtId="0" fontId="24" fillId="6" borderId="4" applyBorder="0" applyProtection="0">
      <alignment horizontal="centerContinuous" vertical="center"/>
    </xf>
    <xf numFmtId="0" fontId="25" fillId="0" borderId="0" applyBorder="0" applyProtection="0">
      <alignment horizontal="left"/>
    </xf>
    <xf numFmtId="0" fontId="26" fillId="0" borderId="0" applyFill="0" applyBorder="0" applyProtection="0">
      <alignment horizontal="left"/>
    </xf>
    <xf numFmtId="0" fontId="7" fillId="0" borderId="5" applyFill="0" applyBorder="0" applyProtection="0">
      <alignment horizontal="left" vertical="top"/>
    </xf>
    <xf numFmtId="0" fontId="16" fillId="0" borderId="0"/>
    <xf numFmtId="0" fontId="16" fillId="0" borderId="1"/>
    <xf numFmtId="0" fontId="1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0" fontId="12" fillId="0" borderId="0" applyFont="0" applyFill="0" applyBorder="0" applyAlignment="0" applyProtection="0"/>
    <xf numFmtId="0" fontId="1" fillId="0" borderId="0"/>
    <xf numFmtId="0" fontId="50" fillId="0" borderId="0"/>
    <xf numFmtId="9" fontId="50" fillId="0" borderId="0" applyFont="0" applyFill="0" applyBorder="0" applyAlignment="0" applyProtection="0"/>
  </cellStyleXfs>
  <cellXfs count="489">
    <xf numFmtId="0" fontId="0" fillId="0" borderId="0" xfId="0"/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Continuous"/>
    </xf>
    <xf numFmtId="0" fontId="4" fillId="0" borderId="4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6" fontId="0" fillId="0" borderId="0" xfId="33" applyNumberFormat="1" applyFont="1" applyFill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/>
    <xf numFmtId="10" fontId="3" fillId="0" borderId="0" xfId="33" applyNumberFormat="1" applyFont="1" applyFill="1" applyBorder="1" applyAlignment="1">
      <alignment horizontal="right"/>
    </xf>
    <xf numFmtId="10" fontId="3" fillId="0" borderId="0" xfId="33" applyNumberFormat="1" applyFont="1" applyFill="1" applyBorder="1" applyAlignment="1">
      <alignment horizontal="right" wrapText="1"/>
    </xf>
    <xf numFmtId="0" fontId="6" fillId="0" borderId="0" xfId="0" applyFont="1" applyFill="1"/>
    <xf numFmtId="3" fontId="3" fillId="0" borderId="0" xfId="0" applyNumberFormat="1" applyFont="1" applyFill="1" applyAlignment="1">
      <alignment horizontal="center"/>
    </xf>
    <xf numFmtId="3" fontId="3" fillId="0" borderId="0" xfId="33" applyNumberFormat="1" applyFont="1" applyFill="1" applyBorder="1" applyAlignment="1">
      <alignment horizontal="right"/>
    </xf>
    <xf numFmtId="3" fontId="3" fillId="0" borderId="0" xfId="33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Border="1" applyAlignment="1"/>
    <xf numFmtId="3" fontId="3" fillId="0" borderId="0" xfId="33" applyNumberFormat="1" applyFont="1" applyFill="1" applyAlignment="1"/>
    <xf numFmtId="3" fontId="0" fillId="0" borderId="0" xfId="33" applyNumberFormat="1" applyFont="1" applyFill="1" applyAlignment="1"/>
    <xf numFmtId="166" fontId="0" fillId="0" borderId="0" xfId="33" applyNumberFormat="1" applyFont="1" applyFill="1" applyAlignment="1"/>
    <xf numFmtId="3" fontId="3" fillId="0" borderId="0" xfId="33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" fillId="0" borderId="0" xfId="33" applyNumberFormat="1" applyFont="1" applyFill="1" applyAlignment="1">
      <alignment horizontal="center"/>
    </xf>
    <xf numFmtId="3" fontId="4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horizontal="left"/>
    </xf>
    <xf numFmtId="0" fontId="4" fillId="0" borderId="5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5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164" fontId="3" fillId="0" borderId="0" xfId="33" applyNumberFormat="1" applyFont="1" applyFill="1" applyBorder="1" applyAlignment="1">
      <alignment horizontal="center"/>
    </xf>
    <xf numFmtId="171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/>
    </xf>
    <xf numFmtId="3" fontId="4" fillId="0" borderId="0" xfId="33" applyNumberFormat="1" applyFont="1" applyFill="1" applyBorder="1" applyAlignment="1">
      <alignment horizontal="right"/>
    </xf>
    <xf numFmtId="3" fontId="4" fillId="0" borderId="0" xfId="33" applyNumberFormat="1" applyFont="1" applyFill="1" applyBorder="1" applyAlignment="1">
      <alignment horizontal="right" wrapText="1"/>
    </xf>
    <xf numFmtId="164" fontId="4" fillId="0" borderId="0" xfId="33" applyNumberFormat="1" applyFont="1" applyFill="1" applyBorder="1" applyAlignment="1">
      <alignment horizontal="center"/>
    </xf>
    <xf numFmtId="171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/>
    <xf numFmtId="0" fontId="3" fillId="0" borderId="0" xfId="0" applyFont="1" applyFill="1" applyAlignment="1"/>
    <xf numFmtId="166" fontId="3" fillId="0" borderId="0" xfId="33" applyNumberFormat="1" applyFont="1" applyFill="1" applyAlignment="1"/>
    <xf numFmtId="0" fontId="3" fillId="0" borderId="0" xfId="0" applyFont="1" applyFill="1" applyBorder="1" applyAlignment="1"/>
    <xf numFmtId="166" fontId="3" fillId="0" borderId="0" xfId="33" applyNumberFormat="1" applyFont="1" applyFill="1" applyAlignment="1">
      <alignment horizontal="right"/>
    </xf>
    <xf numFmtId="166" fontId="3" fillId="0" borderId="0" xfId="33" applyNumberFormat="1" applyFont="1" applyFill="1" applyAlignment="1">
      <alignment horizontal="center"/>
    </xf>
    <xf numFmtId="164" fontId="4" fillId="0" borderId="0" xfId="0" applyNumberFormat="1" applyFont="1" applyFill="1"/>
    <xf numFmtId="164" fontId="4" fillId="0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7" fontId="3" fillId="0" borderId="0" xfId="13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>
      <alignment horizontal="centerContinuous" wrapText="1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4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0" applyNumberFormat="1" applyFont="1" applyBorder="1" applyAlignment="1">
      <alignment horizontal="right"/>
    </xf>
    <xf numFmtId="165" fontId="4" fillId="0" borderId="0" xfId="13" applyNumberFormat="1" applyFont="1" applyFill="1" applyBorder="1"/>
    <xf numFmtId="3" fontId="0" fillId="0" borderId="0" xfId="33" applyNumberFormat="1" applyFont="1" applyFill="1" applyAlignment="1">
      <alignment horizontal="center"/>
    </xf>
    <xf numFmtId="0" fontId="4" fillId="0" borderId="0" xfId="0" applyNumberFormat="1" applyFont="1" applyFill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/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/>
    <xf numFmtId="164" fontId="4" fillId="0" borderId="0" xfId="0" applyNumberFormat="1" applyFont="1" applyFill="1" applyBorder="1" applyAlignment="1"/>
    <xf numFmtId="3" fontId="3" fillId="0" borderId="0" xfId="0" applyNumberFormat="1" applyFont="1" applyBorder="1"/>
    <xf numFmtId="164" fontId="4" fillId="0" borderId="0" xfId="0" applyNumberFormat="1" applyFont="1" applyFill="1" applyBorder="1"/>
    <xf numFmtId="0" fontId="28" fillId="0" borderId="0" xfId="0" applyFont="1" applyFill="1" applyBorder="1"/>
    <xf numFmtId="0" fontId="4" fillId="0" borderId="0" xfId="0" quotePrefix="1" applyFont="1" applyFill="1" applyBorder="1" applyAlignment="1">
      <alignment horizontal="center" vertical="center"/>
    </xf>
    <xf numFmtId="0" fontId="28" fillId="0" borderId="0" xfId="0" applyFont="1" applyFill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3" fontId="3" fillId="0" borderId="0" xfId="33" applyNumberFormat="1" applyFont="1" applyFill="1" applyBorder="1" applyAlignment="1">
      <alignment horizontal="center" wrapText="1"/>
    </xf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10" fontId="28" fillId="0" borderId="0" xfId="33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Continuous"/>
    </xf>
    <xf numFmtId="0" fontId="4" fillId="0" borderId="0" xfId="0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10" fontId="4" fillId="0" borderId="0" xfId="33" quotePrefix="1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29" fillId="0" borderId="0" xfId="0" applyFont="1" applyFill="1"/>
    <xf numFmtId="0" fontId="28" fillId="0" borderId="0" xfId="0" applyFont="1" applyFill="1" applyAlignment="1">
      <alignment horizontal="center"/>
    </xf>
    <xf numFmtId="166" fontId="28" fillId="0" borderId="0" xfId="33" applyNumberFormat="1" applyFont="1" applyFill="1" applyBorder="1" applyAlignment="1">
      <alignment horizontal="right"/>
    </xf>
    <xf numFmtId="0" fontId="28" fillId="0" borderId="0" xfId="0" applyFont="1" applyBorder="1"/>
    <xf numFmtId="166" fontId="28" fillId="0" borderId="0" xfId="33" quotePrefix="1" applyNumberFormat="1" applyFont="1" applyFill="1" applyBorder="1" applyAlignment="1">
      <alignment horizontal="right"/>
    </xf>
    <xf numFmtId="0" fontId="28" fillId="0" borderId="0" xfId="0" applyFont="1"/>
    <xf numFmtId="0" fontId="29" fillId="0" borderId="0" xfId="0" applyFont="1" applyFill="1" applyBorder="1" applyAlignment="1"/>
    <xf numFmtId="166" fontId="28" fillId="0" borderId="0" xfId="33" applyNumberFormat="1" applyFont="1" applyFill="1" applyBorder="1" applyAlignment="1">
      <alignment horizontal="right" wrapText="1"/>
    </xf>
    <xf numFmtId="0" fontId="28" fillId="0" borderId="0" xfId="0" applyNumberFormat="1" applyFont="1" applyFill="1" applyAlignment="1">
      <alignment horizontal="center"/>
    </xf>
    <xf numFmtId="165" fontId="28" fillId="0" borderId="0" xfId="13" applyNumberFormat="1" applyFont="1" applyFill="1" applyBorder="1" applyAlignment="1">
      <alignment horizontal="right"/>
    </xf>
    <xf numFmtId="166" fontId="30" fillId="0" borderId="0" xfId="33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wrapText="1"/>
    </xf>
    <xf numFmtId="0" fontId="4" fillId="0" borderId="0" xfId="0" applyNumberFormat="1" applyFont="1" applyFill="1"/>
    <xf numFmtId="0" fontId="4" fillId="0" borderId="0" xfId="0" applyNumberFormat="1" applyFont="1" applyFill="1" applyBorder="1"/>
    <xf numFmtId="0" fontId="4" fillId="0" borderId="13" xfId="0" applyFont="1" applyFill="1" applyBorder="1" applyAlignment="1">
      <alignment horizontal="centerContinuous"/>
    </xf>
    <xf numFmtId="0" fontId="2" fillId="0" borderId="9" xfId="0" quotePrefix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38" fillId="0" borderId="0" xfId="0" applyFont="1" applyBorder="1"/>
    <xf numFmtId="0" fontId="38" fillId="0" borderId="0" xfId="0" applyFont="1" applyBorder="1" applyAlignment="1"/>
    <xf numFmtId="0" fontId="0" fillId="0" borderId="0" xfId="0" applyBorder="1"/>
    <xf numFmtId="0" fontId="38" fillId="0" borderId="10" xfId="0" applyFont="1" applyBorder="1"/>
    <xf numFmtId="0" fontId="38" fillId="0" borderId="10" xfId="0" applyFont="1" applyBorder="1" applyAlignment="1"/>
    <xf numFmtId="0" fontId="36" fillId="0" borderId="14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/>
    <xf numFmtId="0" fontId="29" fillId="0" borderId="0" xfId="0" applyFont="1"/>
    <xf numFmtId="0" fontId="39" fillId="0" borderId="0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10" fontId="28" fillId="0" borderId="0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6" xfId="0" applyBorder="1"/>
    <xf numFmtId="0" fontId="29" fillId="0" borderId="5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8" fillId="0" borderId="4" xfId="0" applyFont="1" applyBorder="1"/>
    <xf numFmtId="0" fontId="29" fillId="0" borderId="7" xfId="0" applyFont="1" applyBorder="1" applyAlignment="1">
      <alignment horizontal="center" wrapText="1"/>
    </xf>
    <xf numFmtId="0" fontId="29" fillId="0" borderId="4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0" fillId="0" borderId="20" xfId="0" applyBorder="1"/>
    <xf numFmtId="0" fontId="0" fillId="0" borderId="23" xfId="0" applyBorder="1"/>
    <xf numFmtId="165" fontId="0" fillId="0" borderId="4" xfId="0" applyNumberFormat="1" applyBorder="1"/>
    <xf numFmtId="165" fontId="0" fillId="0" borderId="8" xfId="0" applyNumberFormat="1" applyBorder="1"/>
    <xf numFmtId="0" fontId="34" fillId="0" borderId="5" xfId="0" applyFont="1" applyBorder="1" applyAlignment="1">
      <alignment horizontal="center"/>
    </xf>
    <xf numFmtId="0" fontId="0" fillId="0" borderId="7" xfId="0" applyBorder="1"/>
    <xf numFmtId="0" fontId="0" fillId="0" borderId="4" xfId="0" applyBorder="1"/>
    <xf numFmtId="165" fontId="0" fillId="0" borderId="0" xfId="0" applyNumberFormat="1"/>
    <xf numFmtId="0" fontId="4" fillId="0" borderId="6" xfId="0" applyFont="1" applyBorder="1" applyAlignment="1">
      <alignment horizontal="center"/>
    </xf>
    <xf numFmtId="0" fontId="3" fillId="7" borderId="0" xfId="0" applyFont="1" applyFill="1"/>
    <xf numFmtId="3" fontId="3" fillId="7" borderId="0" xfId="0" applyNumberFormat="1" applyFont="1" applyFill="1" applyBorder="1" applyAlignment="1">
      <alignment wrapText="1"/>
    </xf>
    <xf numFmtId="0" fontId="3" fillId="8" borderId="0" xfId="0" applyFont="1" applyFill="1"/>
    <xf numFmtId="3" fontId="3" fillId="8" borderId="0" xfId="0" applyNumberFormat="1" applyFont="1" applyFill="1" applyBorder="1" applyAlignment="1">
      <alignment wrapText="1"/>
    </xf>
    <xf numFmtId="0" fontId="3" fillId="9" borderId="0" xfId="0" applyFont="1" applyFill="1"/>
    <xf numFmtId="3" fontId="3" fillId="9" borderId="0" xfId="0" applyNumberFormat="1" applyFont="1" applyFill="1" applyBorder="1" applyAlignment="1">
      <alignment wrapText="1"/>
    </xf>
    <xf numFmtId="0" fontId="9" fillId="7" borderId="22" xfId="0" applyFont="1" applyFill="1" applyBorder="1" applyAlignment="1">
      <alignment vertical="center"/>
    </xf>
    <xf numFmtId="0" fontId="9" fillId="7" borderId="0" xfId="0" applyFont="1" applyFill="1"/>
    <xf numFmtId="0" fontId="9" fillId="9" borderId="0" xfId="0" applyFont="1" applyFill="1"/>
    <xf numFmtId="0" fontId="9" fillId="8" borderId="0" xfId="0" applyFont="1" applyFill="1"/>
    <xf numFmtId="0" fontId="2" fillId="0" borderId="4" xfId="0" applyFont="1" applyFill="1" applyBorder="1" applyAlignment="1"/>
    <xf numFmtId="0" fontId="2" fillId="0" borderId="0" xfId="0" applyFont="1" applyFill="1" applyBorder="1" applyAlignment="1"/>
    <xf numFmtId="0" fontId="35" fillId="0" borderId="15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174" fontId="4" fillId="0" borderId="0" xfId="0" applyNumberFormat="1" applyFont="1" applyFill="1" applyBorder="1" applyAlignment="1">
      <alignment horizontal="center"/>
    </xf>
    <xf numFmtId="174" fontId="4" fillId="0" borderId="4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Continuous"/>
    </xf>
    <xf numFmtId="0" fontId="4" fillId="0" borderId="18" xfId="0" applyFont="1" applyFill="1" applyBorder="1" applyAlignment="1">
      <alignment horizontal="centerContinuous"/>
    </xf>
    <xf numFmtId="0" fontId="4" fillId="0" borderId="12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31" fillId="0" borderId="11" xfId="0" applyFont="1" applyFill="1" applyBorder="1" applyAlignment="1">
      <alignment horizontal="centerContinuous"/>
    </xf>
    <xf numFmtId="0" fontId="31" fillId="0" borderId="18" xfId="0" applyFont="1" applyFill="1" applyBorder="1" applyAlignment="1">
      <alignment horizontal="centerContinuous"/>
    </xf>
    <xf numFmtId="0" fontId="31" fillId="0" borderId="12" xfId="0" applyFont="1" applyFill="1" applyBorder="1" applyAlignment="1">
      <alignment horizontal="centerContinuous"/>
    </xf>
    <xf numFmtId="0" fontId="31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4" fillId="0" borderId="4" xfId="0" applyFont="1" applyFill="1" applyBorder="1"/>
    <xf numFmtId="0" fontId="28" fillId="0" borderId="4" xfId="0" applyFont="1" applyFill="1" applyBorder="1"/>
    <xf numFmtId="166" fontId="4" fillId="0" borderId="6" xfId="33" applyNumberFormat="1" applyFont="1" applyFill="1" applyBorder="1" applyAlignment="1">
      <alignment horizontal="center" vertical="center"/>
    </xf>
    <xf numFmtId="0" fontId="2" fillId="0" borderId="7" xfId="0" applyFont="1" applyFill="1" applyBorder="1"/>
    <xf numFmtId="44" fontId="4" fillId="0" borderId="4" xfId="13" quotePrefix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6" fontId="8" fillId="0" borderId="0" xfId="33" applyNumberFormat="1" applyFont="1" applyFill="1" applyBorder="1" applyAlignment="1">
      <alignment horizontal="center"/>
    </xf>
    <xf numFmtId="10" fontId="3" fillId="0" borderId="6" xfId="0" applyNumberFormat="1" applyFont="1" applyFill="1" applyBorder="1" applyAlignment="1">
      <alignment horizontal="center"/>
    </xf>
    <xf numFmtId="10" fontId="3" fillId="0" borderId="8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centerContinuous"/>
    </xf>
    <xf numFmtId="0" fontId="1" fillId="0" borderId="0" xfId="0" applyFont="1" applyFill="1"/>
    <xf numFmtId="166" fontId="1" fillId="0" borderId="0" xfId="33" applyNumberFormat="1" applyFont="1" applyFill="1" applyAlignment="1">
      <alignment horizontal="right"/>
    </xf>
    <xf numFmtId="166" fontId="1" fillId="0" borderId="0" xfId="33" applyNumberFormat="1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6" xfId="0" applyFont="1" applyFill="1" applyBorder="1"/>
    <xf numFmtId="0" fontId="1" fillId="0" borderId="4" xfId="0" applyFont="1" applyFill="1" applyBorder="1"/>
    <xf numFmtId="0" fontId="1" fillId="0" borderId="8" xfId="0" applyFont="1" applyFill="1" applyBorder="1"/>
    <xf numFmtId="0" fontId="1" fillId="0" borderId="12" xfId="0" applyFont="1" applyFill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/>
    <xf numFmtId="0" fontId="1" fillId="0" borderId="0" xfId="0" applyFont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Continuous"/>
    </xf>
    <xf numFmtId="0" fontId="1" fillId="0" borderId="18" xfId="0" applyFont="1" applyFill="1" applyBorder="1" applyAlignment="1">
      <alignment horizontal="centerContinuous"/>
    </xf>
    <xf numFmtId="166" fontId="1" fillId="0" borderId="18" xfId="33" applyNumberFormat="1" applyFont="1" applyFill="1" applyBorder="1" applyAlignment="1">
      <alignment horizontal="centerContinuous"/>
    </xf>
    <xf numFmtId="166" fontId="8" fillId="0" borderId="6" xfId="33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Continuous"/>
    </xf>
    <xf numFmtId="0" fontId="1" fillId="0" borderId="19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33" applyNumberFormat="1" applyFont="1" applyFill="1" applyBorder="1" applyAlignment="1">
      <alignment horizontal="center"/>
    </xf>
    <xf numFmtId="3" fontId="4" fillId="0" borderId="0" xfId="33" applyNumberFormat="1" applyFont="1" applyFill="1" applyAlignment="1">
      <alignment horizontal="center"/>
    </xf>
    <xf numFmtId="0" fontId="4" fillId="0" borderId="11" xfId="0" applyFont="1" applyBorder="1" applyAlignment="1"/>
    <xf numFmtId="0" fontId="4" fillId="0" borderId="18" xfId="0" applyFont="1" applyBorder="1" applyAlignment="1"/>
    <xf numFmtId="0" fontId="4" fillId="0" borderId="12" xfId="0" applyFont="1" applyBorder="1" applyAlignment="1"/>
    <xf numFmtId="0" fontId="4" fillId="0" borderId="5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28" fillId="0" borderId="0" xfId="0" applyFont="1" applyBorder="1" applyAlignment="1">
      <alignment horizontal="centerContinuous"/>
    </xf>
    <xf numFmtId="0" fontId="28" fillId="0" borderId="6" xfId="0" applyFont="1" applyBorder="1" applyAlignment="1">
      <alignment horizontal="centerContinuous"/>
    </xf>
    <xf numFmtId="6" fontId="28" fillId="0" borderId="0" xfId="0" applyNumberFormat="1" applyFont="1" applyBorder="1" applyAlignment="1">
      <alignment horizontal="centerContinuous"/>
    </xf>
    <xf numFmtId="6" fontId="28" fillId="0" borderId="6" xfId="0" applyNumberFormat="1" applyFont="1" applyBorder="1" applyAlignment="1">
      <alignment horizontal="centerContinuous"/>
    </xf>
    <xf numFmtId="173" fontId="28" fillId="0" borderId="0" xfId="0" applyNumberFormat="1" applyFont="1" applyBorder="1" applyAlignment="1">
      <alignment horizontal="centerContinuous"/>
    </xf>
    <xf numFmtId="173" fontId="28" fillId="0" borderId="6" xfId="0" applyNumberFormat="1" applyFont="1" applyBorder="1" applyAlignment="1">
      <alignment horizontal="centerContinuous"/>
    </xf>
    <xf numFmtId="0" fontId="29" fillId="0" borderId="13" xfId="0" applyFont="1" applyBorder="1" applyAlignment="1">
      <alignment horizontal="centerContinuous"/>
    </xf>
    <xf numFmtId="0" fontId="29" fillId="0" borderId="9" xfId="0" applyFont="1" applyBorder="1" applyAlignment="1">
      <alignment horizontal="centerContinuous"/>
    </xf>
    <xf numFmtId="0" fontId="29" fillId="0" borderId="15" xfId="0" applyFont="1" applyBorder="1" applyAlignment="1">
      <alignment horizontal="centerContinuous"/>
    </xf>
    <xf numFmtId="0" fontId="40" fillId="0" borderId="0" xfId="0" applyFont="1" applyFill="1" applyBorder="1" applyAlignment="1"/>
    <xf numFmtId="166" fontId="28" fillId="0" borderId="0" xfId="33" applyNumberFormat="1" applyFont="1" applyFill="1" applyBorder="1" applyAlignment="1">
      <alignment horizontal="center"/>
    </xf>
    <xf numFmtId="0" fontId="28" fillId="0" borderId="6" xfId="0" applyFont="1" applyFill="1" applyBorder="1"/>
    <xf numFmtId="0" fontId="28" fillId="0" borderId="5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166" fontId="40" fillId="0" borderId="0" xfId="33" applyNumberFormat="1" applyFont="1" applyFill="1" applyBorder="1" applyAlignment="1">
      <alignment horizontal="center"/>
    </xf>
    <xf numFmtId="0" fontId="40" fillId="0" borderId="6" xfId="0" applyFont="1" applyFill="1" applyBorder="1" applyAlignment="1">
      <alignment horizontal="center"/>
    </xf>
    <xf numFmtId="166" fontId="28" fillId="0" borderId="4" xfId="33" applyNumberFormat="1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0" fontId="37" fillId="0" borderId="18" xfId="0" applyFont="1" applyBorder="1" applyAlignment="1">
      <alignment horizontal="centerContinuous"/>
    </xf>
    <xf numFmtId="0" fontId="29" fillId="0" borderId="18" xfId="0" applyFont="1" applyBorder="1" applyAlignment="1">
      <alignment horizontal="centerContinuous"/>
    </xf>
    <xf numFmtId="0" fontId="29" fillId="0" borderId="12" xfId="0" applyFont="1" applyBorder="1" applyAlignment="1">
      <alignment horizontal="centerContinuous"/>
    </xf>
    <xf numFmtId="0" fontId="29" fillId="0" borderId="0" xfId="0" applyFont="1" applyAlignment="1">
      <alignment horizontal="centerContinuous" wrapText="1"/>
    </xf>
    <xf numFmtId="0" fontId="34" fillId="0" borderId="0" xfId="0" applyFont="1" applyBorder="1"/>
    <xf numFmtId="0" fontId="34" fillId="0" borderId="0" xfId="0" applyFont="1" applyBorder="1" applyAlignment="1">
      <alignment horizontal="right"/>
    </xf>
    <xf numFmtId="0" fontId="41" fillId="0" borderId="0" xfId="0" applyFont="1" applyAlignment="1"/>
    <xf numFmtId="0" fontId="42" fillId="0" borderId="0" xfId="0" applyFont="1" applyAlignment="1"/>
    <xf numFmtId="0" fontId="1" fillId="0" borderId="0" xfId="0" applyFont="1" applyBorder="1"/>
    <xf numFmtId="0" fontId="43" fillId="0" borderId="0" xfId="0" applyFont="1" applyAlignment="1">
      <alignment horizontal="centerContinuous" wrapText="1"/>
    </xf>
    <xf numFmtId="0" fontId="44" fillId="0" borderId="0" xfId="0" applyFont="1"/>
    <xf numFmtId="0" fontId="44" fillId="0" borderId="0" xfId="0" applyFont="1" applyAlignment="1"/>
    <xf numFmtId="2" fontId="1" fillId="0" borderId="0" xfId="0" applyNumberFormat="1" applyFont="1" applyAlignment="1">
      <alignment horizontal="center"/>
    </xf>
    <xf numFmtId="0" fontId="45" fillId="0" borderId="0" xfId="0" applyFont="1"/>
    <xf numFmtId="0" fontId="45" fillId="0" borderId="0" xfId="0" applyFont="1" applyAlignment="1"/>
    <xf numFmtId="14" fontId="45" fillId="0" borderId="0" xfId="0" applyNumberFormat="1" applyFont="1"/>
    <xf numFmtId="0" fontId="1" fillId="0" borderId="16" xfId="0" applyFont="1" applyBorder="1" applyAlignment="1">
      <alignment horizontal="center" vertical="top" wrapText="1"/>
    </xf>
    <xf numFmtId="10" fontId="1" fillId="0" borderId="8" xfId="33" applyNumberFormat="1" applyFont="1" applyBorder="1" applyAlignment="1">
      <alignment horizontal="center" vertical="top" wrapText="1"/>
    </xf>
    <xf numFmtId="10" fontId="1" fillId="0" borderId="8" xfId="0" applyNumberFormat="1" applyFont="1" applyBorder="1" applyAlignment="1">
      <alignment horizontal="center" vertical="top" wrapText="1"/>
    </xf>
    <xf numFmtId="10" fontId="1" fillId="0" borderId="14" xfId="0" applyNumberFormat="1" applyFont="1" applyBorder="1" applyAlignment="1">
      <alignment horizontal="center" vertical="top" wrapText="1"/>
    </xf>
    <xf numFmtId="10" fontId="1" fillId="0" borderId="0" xfId="0" applyNumberFormat="1" applyFont="1" applyBorder="1" applyAlignment="1">
      <alignment horizontal="center" vertical="top" wrapText="1"/>
    </xf>
    <xf numFmtId="10" fontId="1" fillId="0" borderId="16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10" fontId="1" fillId="0" borderId="14" xfId="33" applyNumberFormat="1" applyFont="1" applyBorder="1" applyAlignment="1">
      <alignment horizontal="center" vertical="top" wrapText="1"/>
    </xf>
    <xf numFmtId="165" fontId="1" fillId="0" borderId="14" xfId="13" applyNumberFormat="1" applyFont="1" applyBorder="1"/>
    <xf numFmtId="0" fontId="46" fillId="0" borderId="0" xfId="0" applyFont="1"/>
    <xf numFmtId="165" fontId="46" fillId="0" borderId="0" xfId="13" applyNumberFormat="1" applyFont="1"/>
    <xf numFmtId="0" fontId="46" fillId="0" borderId="0" xfId="0" applyFont="1" applyAlignment="1"/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75" fontId="46" fillId="0" borderId="0" xfId="0" applyNumberFormat="1" applyFont="1"/>
    <xf numFmtId="0" fontId="34" fillId="0" borderId="15" xfId="0" applyFont="1" applyBorder="1" applyAlignment="1">
      <alignment horizontal="center" wrapText="1"/>
    </xf>
    <xf numFmtId="0" fontId="34" fillId="0" borderId="14" xfId="0" applyFont="1" applyBorder="1" applyAlignment="1">
      <alignment horizontal="center" wrapText="1"/>
    </xf>
    <xf numFmtId="0" fontId="34" fillId="0" borderId="15" xfId="0" applyFont="1" applyBorder="1" applyAlignment="1">
      <alignment horizontal="right" wrapText="1"/>
    </xf>
    <xf numFmtId="0" fontId="40" fillId="0" borderId="0" xfId="0" applyFont="1" applyFill="1" applyBorder="1" applyAlignment="1">
      <alignment horizontal="centerContinuous"/>
    </xf>
    <xf numFmtId="0" fontId="28" fillId="0" borderId="0" xfId="0" applyFont="1" applyFill="1" applyBorder="1" applyAlignment="1">
      <alignment horizontal="centerContinuous"/>
    </xf>
    <xf numFmtId="14" fontId="28" fillId="0" borderId="5" xfId="0" applyNumberFormat="1" applyFont="1" applyFill="1" applyBorder="1" applyAlignment="1">
      <alignment horizontal="center"/>
    </xf>
    <xf numFmtId="14" fontId="28" fillId="0" borderId="0" xfId="0" applyNumberFormat="1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8" fillId="0" borderId="8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Continuous"/>
    </xf>
    <xf numFmtId="166" fontId="28" fillId="0" borderId="6" xfId="0" applyNumberFormat="1" applyFont="1" applyFill="1" applyBorder="1" applyAlignment="1">
      <alignment horizontal="center"/>
    </xf>
    <xf numFmtId="166" fontId="28" fillId="0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9" fillId="0" borderId="0" xfId="0" applyFont="1" applyAlignment="1">
      <alignment horizontal="right"/>
    </xf>
    <xf numFmtId="0" fontId="29" fillId="0" borderId="0" xfId="0" applyFont="1" applyAlignment="1">
      <alignment wrapText="1"/>
    </xf>
    <xf numFmtId="0" fontId="1" fillId="0" borderId="0" xfId="0" applyFont="1" applyAlignment="1">
      <alignment horizontal="left" vertical="top" wrapText="1" indent="1"/>
    </xf>
    <xf numFmtId="0" fontId="28" fillId="0" borderId="0" xfId="0" applyFont="1" applyAlignment="1">
      <alignment horizontal="left" indent="3"/>
    </xf>
    <xf numFmtId="0" fontId="29" fillId="0" borderId="0" xfId="0" applyFont="1" applyAlignment="1"/>
    <xf numFmtId="0" fontId="1" fillId="0" borderId="18" xfId="0" applyFont="1" applyBorder="1"/>
    <xf numFmtId="3" fontId="1" fillId="0" borderId="18" xfId="0" applyNumberFormat="1" applyFont="1" applyBorder="1" applyAlignment="1">
      <alignment horizontal="right"/>
    </xf>
    <xf numFmtId="10" fontId="1" fillId="0" borderId="0" xfId="33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0" fontId="1" fillId="0" borderId="17" xfId="33" applyNumberFormat="1" applyFont="1" applyBorder="1" applyAlignment="1">
      <alignment horizontal="right"/>
    </xf>
    <xf numFmtId="0" fontId="1" fillId="0" borderId="17" xfId="0" applyFont="1" applyBorder="1"/>
    <xf numFmtId="3" fontId="1" fillId="0" borderId="17" xfId="0" applyNumberFormat="1" applyFont="1" applyBorder="1" applyAlignment="1">
      <alignment horizontal="right"/>
    </xf>
    <xf numFmtId="10" fontId="1" fillId="0" borderId="0" xfId="33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5" fontId="4" fillId="0" borderId="0" xfId="13" applyNumberFormat="1" applyFont="1" applyFill="1" applyBorder="1" applyAlignment="1">
      <alignment horizontal="right"/>
    </xf>
    <xf numFmtId="44" fontId="4" fillId="0" borderId="0" xfId="13" applyNumberFormat="1" applyFont="1" applyFill="1" applyBorder="1" applyAlignment="1">
      <alignment horizontal="right"/>
    </xf>
    <xf numFmtId="44" fontId="3" fillId="0" borderId="17" xfId="13" applyFont="1" applyFill="1" applyBorder="1" applyAlignment="1">
      <alignment horizontal="right"/>
    </xf>
    <xf numFmtId="0" fontId="1" fillId="0" borderId="22" xfId="0" applyFont="1" applyBorder="1" applyAlignment="1">
      <alignment vertical="center" wrapText="1"/>
    </xf>
    <xf numFmtId="44" fontId="9" fillId="0" borderId="19" xfId="13" applyNumberFormat="1" applyFont="1" applyBorder="1"/>
    <xf numFmtId="44" fontId="9" fillId="0" borderId="20" xfId="13" applyNumberFormat="1" applyFont="1" applyBorder="1"/>
    <xf numFmtId="44" fontId="9" fillId="0" borderId="21" xfId="13" applyNumberFormat="1" applyFont="1" applyBorder="1"/>
    <xf numFmtId="44" fontId="9" fillId="0" borderId="22" xfId="13" applyNumberFormat="1" applyFont="1" applyBorder="1"/>
    <xf numFmtId="44" fontId="9" fillId="0" borderId="23" xfId="13" applyNumberFormat="1" applyFont="1" applyBorder="1"/>
    <xf numFmtId="44" fontId="9" fillId="0" borderId="24" xfId="13" applyNumberFormat="1" applyFont="1" applyBorder="1"/>
    <xf numFmtId="0" fontId="35" fillId="0" borderId="0" xfId="0" applyFont="1" applyFill="1" applyAlignment="1">
      <alignment horizontal="left"/>
    </xf>
    <xf numFmtId="0" fontId="1" fillId="0" borderId="22" xfId="0" applyFont="1" applyBorder="1" applyAlignment="1">
      <alignment vertical="center"/>
    </xf>
    <xf numFmtId="0" fontId="1" fillId="7" borderId="22" xfId="0" applyFont="1" applyFill="1" applyBorder="1" applyAlignment="1">
      <alignment vertical="center"/>
    </xf>
    <xf numFmtId="0" fontId="1" fillId="9" borderId="22" xfId="0" applyFont="1" applyFill="1" applyBorder="1" applyAlignment="1">
      <alignment vertical="center"/>
    </xf>
    <xf numFmtId="0" fontId="3" fillId="10" borderId="0" xfId="0" applyFont="1" applyFill="1"/>
    <xf numFmtId="3" fontId="3" fillId="10" borderId="0" xfId="0" applyNumberFormat="1" applyFont="1" applyFill="1"/>
    <xf numFmtId="0" fontId="9" fillId="10" borderId="0" xfId="0" applyFont="1" applyFill="1"/>
    <xf numFmtId="0" fontId="1" fillId="8" borderId="22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wrapText="1"/>
    </xf>
    <xf numFmtId="9" fontId="3" fillId="0" borderId="0" xfId="0" applyNumberFormat="1" applyFont="1" applyFill="1" applyBorder="1"/>
    <xf numFmtId="9" fontId="3" fillId="0" borderId="4" xfId="0" applyNumberFormat="1" applyFont="1" applyFill="1" applyBorder="1"/>
    <xf numFmtId="0" fontId="4" fillId="0" borderId="4" xfId="0" applyFont="1" applyFill="1" applyBorder="1" applyAlignment="1"/>
    <xf numFmtId="164" fontId="3" fillId="0" borderId="18" xfId="33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right"/>
    </xf>
    <xf numFmtId="0" fontId="1" fillId="0" borderId="0" xfId="52" applyFill="1"/>
    <xf numFmtId="0" fontId="1" fillId="0" borderId="0" xfId="52"/>
    <xf numFmtId="0" fontId="1" fillId="0" borderId="0" xfId="52" applyFill="1" applyAlignment="1"/>
    <xf numFmtId="3" fontId="1" fillId="0" borderId="0" xfId="52" applyNumberFormat="1" applyFill="1"/>
    <xf numFmtId="3" fontId="1" fillId="0" borderId="0" xfId="52" applyNumberFormat="1" applyFill="1" applyAlignment="1"/>
    <xf numFmtId="3" fontId="1" fillId="0" borderId="0" xfId="52" applyNumberFormat="1" applyFill="1" applyAlignment="1">
      <alignment horizontal="center"/>
    </xf>
    <xf numFmtId="172" fontId="1" fillId="0" borderId="0" xfId="52" applyNumberFormat="1" applyFill="1"/>
    <xf numFmtId="0" fontId="3" fillId="10" borderId="0" xfId="52" applyFont="1" applyFill="1"/>
    <xf numFmtId="3" fontId="3" fillId="10" borderId="0" xfId="52" applyNumberFormat="1" applyFont="1" applyFill="1" applyBorder="1" applyAlignment="1">
      <alignment wrapText="1"/>
    </xf>
    <xf numFmtId="0" fontId="3" fillId="8" borderId="0" xfId="52" applyFont="1" applyFill="1"/>
    <xf numFmtId="3" fontId="3" fillId="8" borderId="0" xfId="52" applyNumberFormat="1" applyFont="1" applyFill="1" applyBorder="1" applyAlignment="1">
      <alignment wrapText="1"/>
    </xf>
    <xf numFmtId="0" fontId="3" fillId="9" borderId="0" xfId="52" applyFont="1" applyFill="1"/>
    <xf numFmtId="3" fontId="3" fillId="9" borderId="0" xfId="52" applyNumberFormat="1" applyFont="1" applyFill="1" applyBorder="1" applyAlignment="1">
      <alignment wrapText="1"/>
    </xf>
    <xf numFmtId="0" fontId="3" fillId="7" borderId="0" xfId="52" applyFont="1" applyFill="1"/>
    <xf numFmtId="0" fontId="1" fillId="7" borderId="0" xfId="52" applyFill="1"/>
    <xf numFmtId="0" fontId="1" fillId="0" borderId="0" xfId="52" applyNumberFormat="1" applyFill="1"/>
    <xf numFmtId="3" fontId="3" fillId="0" borderId="0" xfId="52" applyNumberFormat="1" applyFont="1" applyFill="1" applyBorder="1" applyAlignment="1">
      <alignment wrapText="1"/>
    </xf>
    <xf numFmtId="3" fontId="4" fillId="0" borderId="0" xfId="52" applyNumberFormat="1" applyFont="1" applyAlignment="1">
      <alignment horizontal="center"/>
    </xf>
    <xf numFmtId="3" fontId="3" fillId="0" borderId="0" xfId="52" applyNumberFormat="1" applyFont="1" applyFill="1"/>
    <xf numFmtId="0" fontId="3" fillId="0" borderId="0" xfId="52" applyNumberFormat="1" applyFont="1" applyFill="1" applyBorder="1" applyAlignment="1">
      <alignment wrapText="1"/>
    </xf>
    <xf numFmtId="0" fontId="3" fillId="0" borderId="0" xfId="52" applyFont="1" applyFill="1"/>
    <xf numFmtId="0" fontId="4" fillId="0" borderId="0" xfId="52" applyFont="1" applyFill="1"/>
    <xf numFmtId="0" fontId="4" fillId="0" borderId="0" xfId="52" applyFont="1" applyFill="1" applyBorder="1" applyAlignment="1">
      <alignment horizontal="center"/>
    </xf>
    <xf numFmtId="0" fontId="4" fillId="7" borderId="9" xfId="52" applyFont="1" applyFill="1" applyBorder="1" applyAlignment="1">
      <alignment horizontal="centerContinuous"/>
    </xf>
    <xf numFmtId="0" fontId="4" fillId="0" borderId="9" xfId="52" applyFont="1" applyFill="1" applyBorder="1" applyAlignment="1">
      <alignment horizontal="centerContinuous"/>
    </xf>
    <xf numFmtId="0" fontId="4" fillId="0" borderId="13" xfId="52" applyFont="1" applyFill="1" applyBorder="1" applyAlignment="1">
      <alignment horizontal="centerContinuous"/>
    </xf>
    <xf numFmtId="0" fontId="4" fillId="0" borderId="4" xfId="52" applyFont="1" applyFill="1" applyBorder="1" applyAlignment="1">
      <alignment wrapText="1"/>
    </xf>
    <xf numFmtId="0" fontId="4" fillId="0" borderId="4" xfId="52" applyNumberFormat="1" applyFont="1" applyFill="1" applyBorder="1" applyAlignment="1">
      <alignment horizontal="center" wrapText="1"/>
    </xf>
    <xf numFmtId="0" fontId="4" fillId="0" borderId="0" xfId="52" applyFont="1" applyFill="1" applyBorder="1" applyAlignment="1">
      <alignment horizontal="centerContinuous"/>
    </xf>
    <xf numFmtId="0" fontId="4" fillId="0" borderId="0" xfId="52" applyFont="1" applyFill="1" applyBorder="1"/>
    <xf numFmtId="0" fontId="1" fillId="0" borderId="0" xfId="52" applyFill="1" applyBorder="1"/>
    <xf numFmtId="0" fontId="1" fillId="0" borderId="0" xfId="52" applyFont="1" applyFill="1" applyBorder="1"/>
    <xf numFmtId="0" fontId="4" fillId="0" borderId="0" xfId="52" applyFont="1" applyFill="1" applyBorder="1" applyAlignment="1">
      <alignment horizontal="left"/>
    </xf>
    <xf numFmtId="0" fontId="2" fillId="0" borderId="0" xfId="52" applyFont="1" applyFill="1"/>
    <xf numFmtId="0" fontId="4" fillId="0" borderId="0" xfId="52" quotePrefix="1" applyFont="1" applyFill="1" applyBorder="1" applyAlignment="1">
      <alignment horizontal="left"/>
    </xf>
    <xf numFmtId="0" fontId="5" fillId="0" borderId="0" xfId="52" applyFont="1" applyFill="1"/>
    <xf numFmtId="0" fontId="1" fillId="0" borderId="6" xfId="52" applyFill="1" applyBorder="1"/>
    <xf numFmtId="0" fontId="4" fillId="0" borderId="5" xfId="52" quotePrefix="1" applyFont="1" applyFill="1" applyBorder="1" applyAlignment="1">
      <alignment horizontal="left"/>
    </xf>
    <xf numFmtId="0" fontId="35" fillId="0" borderId="0" xfId="52" applyFont="1" applyFill="1"/>
    <xf numFmtId="0" fontId="6" fillId="0" borderId="0" xfId="52" applyFont="1" applyFill="1" applyBorder="1" applyAlignment="1">
      <alignment horizontal="center"/>
    </xf>
    <xf numFmtId="0" fontId="33" fillId="0" borderId="0" xfId="52" applyFont="1" applyFill="1" applyBorder="1" applyAlignment="1">
      <alignment horizontal="center"/>
    </xf>
    <xf numFmtId="0" fontId="4" fillId="0" borderId="0" xfId="52" quotePrefix="1" applyFont="1" applyFill="1" applyBorder="1"/>
    <xf numFmtId="0" fontId="6" fillId="0" borderId="0" xfId="52" applyFont="1" applyFill="1" applyAlignment="1">
      <alignment horizontal="center"/>
    </xf>
    <xf numFmtId="0" fontId="6" fillId="0" borderId="0" xfId="52" applyFont="1" applyFill="1" applyAlignment="1">
      <alignment horizontal="left"/>
    </xf>
    <xf numFmtId="0" fontId="6" fillId="0" borderId="0" xfId="52" applyFont="1" applyFill="1"/>
    <xf numFmtId="0" fontId="1" fillId="0" borderId="18" xfId="52" applyFill="1" applyBorder="1" applyAlignment="1">
      <alignment horizontal="centerContinuous"/>
    </xf>
    <xf numFmtId="0" fontId="32" fillId="0" borderId="18" xfId="52" applyFont="1" applyFill="1" applyBorder="1" applyAlignment="1">
      <alignment horizontal="centerContinuous"/>
    </xf>
    <xf numFmtId="0" fontId="8" fillId="0" borderId="18" xfId="52" applyFont="1" applyFill="1" applyBorder="1" applyAlignment="1">
      <alignment horizontal="centerContinuous"/>
    </xf>
    <xf numFmtId="0" fontId="8" fillId="0" borderId="11" xfId="52" applyFont="1" applyFill="1" applyBorder="1" applyAlignment="1">
      <alignment horizontal="centerContinuous"/>
    </xf>
    <xf numFmtId="0" fontId="6" fillId="0" borderId="0" xfId="52" applyFont="1" applyFill="1" applyBorder="1" applyAlignment="1">
      <alignment horizontal="left"/>
    </xf>
    <xf numFmtId="0" fontId="4" fillId="0" borderId="13" xfId="52" applyFont="1" applyFill="1" applyBorder="1" applyAlignment="1">
      <alignment horizontal="center" wrapText="1"/>
    </xf>
    <xf numFmtId="0" fontId="4" fillId="0" borderId="9" xfId="52" applyFont="1" applyFill="1" applyBorder="1" applyAlignment="1">
      <alignment horizontal="center"/>
    </xf>
    <xf numFmtId="164" fontId="1" fillId="0" borderId="0" xfId="0" applyNumberFormat="1" applyFont="1" applyBorder="1"/>
    <xf numFmtId="44" fontId="1" fillId="0" borderId="0" xfId="52" applyNumberFormat="1" applyFill="1"/>
    <xf numFmtId="4" fontId="3" fillId="0" borderId="0" xfId="52" applyNumberFormat="1" applyFont="1" applyFill="1" applyBorder="1" applyAlignment="1">
      <alignment horizontal="center" wrapText="1"/>
    </xf>
    <xf numFmtId="0" fontId="4" fillId="0" borderId="13" xfId="52" applyFont="1" applyFill="1" applyBorder="1" applyAlignment="1">
      <alignment horizontal="center"/>
    </xf>
    <xf numFmtId="4" fontId="1" fillId="0" borderId="0" xfId="52" applyNumberFormat="1"/>
    <xf numFmtId="0" fontId="1" fillId="0" borderId="12" xfId="52" applyFill="1" applyBorder="1" applyAlignment="1">
      <alignment horizontal="centerContinuous"/>
    </xf>
    <xf numFmtId="0" fontId="30" fillId="0" borderId="0" xfId="52" applyFont="1" applyFill="1"/>
    <xf numFmtId="3" fontId="1" fillId="0" borderId="8" xfId="6" applyNumberFormat="1" applyFont="1" applyBorder="1" applyAlignment="1">
      <alignment horizontal="center" wrapText="1"/>
    </xf>
    <xf numFmtId="44" fontId="9" fillId="0" borderId="25" xfId="13" applyNumberFormat="1" applyFont="1" applyBorder="1"/>
    <xf numFmtId="44" fontId="9" fillId="0" borderId="26" xfId="13" applyNumberFormat="1" applyFont="1" applyBorder="1"/>
    <xf numFmtId="0" fontId="49" fillId="0" borderId="0" xfId="0" applyFont="1" applyFill="1" applyBorder="1" applyAlignment="1">
      <alignment horizontal="left"/>
    </xf>
    <xf numFmtId="0" fontId="49" fillId="0" borderId="0" xfId="0" applyNumberFormat="1" applyFont="1" applyFill="1" applyBorder="1"/>
    <xf numFmtId="0" fontId="29" fillId="0" borderId="4" xfId="0" applyFont="1" applyBorder="1" applyAlignment="1">
      <alignment horizontal="right"/>
    </xf>
    <xf numFmtId="0" fontId="6" fillId="0" borderId="0" xfId="0" applyFont="1" applyFill="1" applyBorder="1" applyAlignment="1"/>
    <xf numFmtId="0" fontId="6" fillId="0" borderId="0" xfId="0" applyFont="1" applyFill="1" applyBorder="1"/>
    <xf numFmtId="176" fontId="28" fillId="0" borderId="0" xfId="6" applyNumberFormat="1" applyFont="1" applyFill="1" applyBorder="1" applyAlignment="1">
      <alignment horizontal="center" vertical="center"/>
    </xf>
    <xf numFmtId="176" fontId="28" fillId="0" borderId="0" xfId="6" quotePrefix="1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166" fontId="28" fillId="0" borderId="0" xfId="31" applyNumberFormat="1" applyFont="1" applyBorder="1" applyAlignment="1">
      <alignment horizontal="center" vertical="center"/>
    </xf>
    <xf numFmtId="10" fontId="28" fillId="0" borderId="0" xfId="33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166" fontId="28" fillId="0" borderId="0" xfId="33" applyNumberFormat="1" applyFont="1" applyFill="1" applyAlignment="1">
      <alignment horizontal="center" vertical="center"/>
    </xf>
    <xf numFmtId="1" fontId="28" fillId="0" borderId="0" xfId="33" applyNumberFormat="1" applyFont="1" applyFill="1" applyAlignment="1">
      <alignment horizontal="center" vertical="center"/>
    </xf>
    <xf numFmtId="166" fontId="28" fillId="0" borderId="0" xfId="33" applyNumberFormat="1" applyFont="1" applyFill="1" applyAlignment="1">
      <alignment vertical="center"/>
    </xf>
    <xf numFmtId="0" fontId="28" fillId="0" borderId="0" xfId="0" quotePrefix="1" applyFont="1" applyFill="1" applyBorder="1" applyAlignment="1">
      <alignment horizontal="center" vertical="center"/>
    </xf>
    <xf numFmtId="0" fontId="28" fillId="0" borderId="7" xfId="0" applyFont="1" applyFill="1" applyBorder="1"/>
    <xf numFmtId="1" fontId="28" fillId="0" borderId="6" xfId="0" applyNumberFormat="1" applyFont="1" applyFill="1" applyBorder="1" applyAlignment="1">
      <alignment horizontal="center"/>
    </xf>
    <xf numFmtId="1" fontId="28" fillId="0" borderId="0" xfId="0" applyNumberFormat="1" applyFont="1" applyFill="1" applyBorder="1" applyAlignment="1">
      <alignment horizontal="center"/>
    </xf>
    <xf numFmtId="1" fontId="28" fillId="0" borderId="0" xfId="33" quotePrefix="1" applyNumberFormat="1" applyFont="1" applyFill="1" applyBorder="1" applyAlignment="1">
      <alignment horizontal="center"/>
    </xf>
    <xf numFmtId="174" fontId="28" fillId="0" borderId="0" xfId="33" quotePrefix="1" applyNumberFormat="1" applyFont="1" applyFill="1" applyBorder="1" applyAlignment="1">
      <alignment horizontal="center" vertical="center" wrapText="1"/>
    </xf>
    <xf numFmtId="174" fontId="28" fillId="0" borderId="6" xfId="33" quotePrefix="1" applyNumberFormat="1" applyFont="1" applyFill="1" applyBorder="1" applyAlignment="1">
      <alignment horizontal="center" vertical="center" wrapText="1"/>
    </xf>
    <xf numFmtId="166" fontId="28" fillId="0" borderId="0" xfId="33" quotePrefix="1" applyNumberFormat="1" applyFont="1" applyFill="1" applyBorder="1" applyAlignment="1">
      <alignment horizontal="center" vertical="center" wrapText="1"/>
    </xf>
    <xf numFmtId="166" fontId="28" fillId="0" borderId="6" xfId="33" quotePrefix="1" applyNumberFormat="1" applyFont="1" applyFill="1" applyBorder="1" applyAlignment="1">
      <alignment horizontal="center" vertical="center" wrapText="1"/>
    </xf>
    <xf numFmtId="177" fontId="28" fillId="0" borderId="0" xfId="33" quotePrefix="1" applyNumberFormat="1" applyFont="1" applyFill="1" applyBorder="1" applyAlignment="1">
      <alignment horizontal="center" vertical="center" wrapText="1"/>
    </xf>
    <xf numFmtId="177" fontId="28" fillId="0" borderId="6" xfId="33" quotePrefix="1" applyNumberFormat="1" applyFont="1" applyFill="1" applyBorder="1" applyAlignment="1">
      <alignment horizontal="center" vertical="center" wrapText="1"/>
    </xf>
    <xf numFmtId="0" fontId="4" fillId="0" borderId="6" xfId="52" quotePrefix="1" applyFont="1" applyFill="1" applyBorder="1" applyAlignment="1">
      <alignment horizontal="left"/>
    </xf>
    <xf numFmtId="0" fontId="4" fillId="0" borderId="6" xfId="52" applyFont="1" applyFill="1" applyBorder="1" applyAlignment="1">
      <alignment horizontal="left"/>
    </xf>
    <xf numFmtId="176" fontId="28" fillId="0" borderId="0" xfId="6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wrapText="1"/>
    </xf>
    <xf numFmtId="0" fontId="1" fillId="11" borderId="22" xfId="0" applyFont="1" applyFill="1" applyBorder="1" applyAlignment="1">
      <alignment vertical="center"/>
    </xf>
    <xf numFmtId="0" fontId="0" fillId="11" borderId="23" xfId="0" applyFill="1" applyBorder="1"/>
    <xf numFmtId="44" fontId="9" fillId="11" borderId="22" xfId="13" applyNumberFormat="1" applyFont="1" applyFill="1" applyBorder="1"/>
    <xf numFmtId="44" fontId="9" fillId="11" borderId="23" xfId="13" applyNumberFormat="1" applyFont="1" applyFill="1" applyBorder="1"/>
    <xf numFmtId="44" fontId="9" fillId="11" borderId="26" xfId="13" applyNumberFormat="1" applyFont="1" applyFill="1" applyBorder="1"/>
    <xf numFmtId="44" fontId="9" fillId="11" borderId="24" xfId="13" applyNumberFormat="1" applyFont="1" applyFill="1" applyBorder="1"/>
    <xf numFmtId="0" fontId="0" fillId="11" borderId="0" xfId="0" applyFill="1"/>
    <xf numFmtId="0" fontId="34" fillId="11" borderId="22" xfId="0" applyFont="1" applyFill="1" applyBorder="1" applyAlignment="1">
      <alignment vertical="center"/>
    </xf>
    <xf numFmtId="0" fontId="1" fillId="8" borderId="0" xfId="0" applyFont="1" applyFill="1"/>
    <xf numFmtId="176" fontId="28" fillId="0" borderId="0" xfId="6" applyNumberFormat="1" applyFont="1" applyFill="1" applyBorder="1" applyAlignment="1">
      <alignment horizontal="center" vertical="center"/>
    </xf>
    <xf numFmtId="0" fontId="39" fillId="0" borderId="4" xfId="0" applyFont="1" applyBorder="1" applyAlignment="1">
      <alignment horizontal="center" wrapText="1"/>
    </xf>
    <xf numFmtId="0" fontId="3" fillId="0" borderId="0" xfId="0" applyNumberFormat="1" applyFont="1" applyFill="1"/>
    <xf numFmtId="176" fontId="28" fillId="0" borderId="0" xfId="6" applyNumberFormat="1" applyFont="1" applyFill="1" applyBorder="1" applyAlignment="1">
      <alignment horizontal="center" vertical="center"/>
    </xf>
    <xf numFmtId="0" fontId="4" fillId="0" borderId="9" xfId="52" applyFont="1" applyFill="1" applyBorder="1" applyAlignment="1">
      <alignment horizontal="center" wrapText="1"/>
    </xf>
    <xf numFmtId="0" fontId="4" fillId="0" borderId="15" xfId="52" applyFont="1" applyFill="1" applyBorder="1" applyAlignment="1">
      <alignment horizontal="center" wrapText="1"/>
    </xf>
    <xf numFmtId="0" fontId="4" fillId="9" borderId="9" xfId="52" applyFont="1" applyFill="1" applyBorder="1" applyAlignment="1">
      <alignment horizontal="center" wrapText="1"/>
    </xf>
    <xf numFmtId="0" fontId="4" fillId="7" borderId="9" xfId="52" applyFont="1" applyFill="1" applyBorder="1" applyAlignment="1">
      <alignment horizontal="center" wrapText="1"/>
    </xf>
    <xf numFmtId="0" fontId="4" fillId="8" borderId="9" xfId="52" applyFont="1" applyFill="1" applyBorder="1" applyAlignment="1">
      <alignment horizontal="center" wrapText="1"/>
    </xf>
    <xf numFmtId="0" fontId="4" fillId="8" borderId="13" xfId="52" applyFont="1" applyFill="1" applyBorder="1" applyAlignment="1">
      <alignment horizontal="center" wrapText="1"/>
    </xf>
    <xf numFmtId="0" fontId="4" fillId="0" borderId="13" xfId="52" applyFont="1" applyFill="1" applyBorder="1" applyAlignment="1">
      <alignment horizontal="center"/>
    </xf>
    <xf numFmtId="0" fontId="4" fillId="0" borderId="9" xfId="52" applyFont="1" applyFill="1" applyBorder="1" applyAlignment="1">
      <alignment horizontal="center"/>
    </xf>
    <xf numFmtId="0" fontId="4" fillId="0" borderId="15" xfId="52" applyFont="1" applyFill="1" applyBorder="1" applyAlignment="1">
      <alignment horizontal="center"/>
    </xf>
    <xf numFmtId="178" fontId="28" fillId="0" borderId="0" xfId="33" applyNumberFormat="1" applyFont="1" applyFill="1" applyAlignment="1">
      <alignment horizontal="center" vertical="center"/>
    </xf>
    <xf numFmtId="37" fontId="28" fillId="0" borderId="0" xfId="6" applyNumberFormat="1" applyFont="1" applyFill="1" applyAlignment="1">
      <alignment horizontal="center" vertical="center"/>
    </xf>
    <xf numFmtId="164" fontId="3" fillId="0" borderId="0" xfId="6" applyNumberFormat="1" applyFont="1"/>
    <xf numFmtId="16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171" fontId="4" fillId="0" borderId="0" xfId="0" applyNumberFormat="1" applyFont="1" applyFill="1" applyBorder="1" applyAlignment="1">
      <alignment horizontal="left" wrapText="1"/>
    </xf>
    <xf numFmtId="171" fontId="4" fillId="0" borderId="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center"/>
    </xf>
    <xf numFmtId="0" fontId="4" fillId="0" borderId="0" xfId="52" applyFont="1" applyFill="1" applyBorder="1" applyAlignment="1">
      <alignment horizontal="center" wrapText="1"/>
    </xf>
    <xf numFmtId="164" fontId="4" fillId="0" borderId="18" xfId="33" applyNumberFormat="1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44" fontId="34" fillId="0" borderId="0" xfId="0" applyNumberFormat="1" applyFont="1" applyBorder="1"/>
    <xf numFmtId="44" fontId="34" fillId="0" borderId="27" xfId="0" applyNumberFormat="1" applyFont="1" applyBorder="1"/>
    <xf numFmtId="0" fontId="4" fillId="0" borderId="0" xfId="52" applyNumberFormat="1" applyFont="1" applyFill="1"/>
    <xf numFmtId="0" fontId="4" fillId="0" borderId="0" xfId="52" applyNumberFormat="1" applyFont="1" applyFill="1" applyBorder="1" applyAlignment="1">
      <alignment horizontal="center" wrapText="1"/>
    </xf>
    <xf numFmtId="0" fontId="4" fillId="0" borderId="0" xfId="52" applyFont="1" applyFill="1" applyBorder="1" applyAlignment="1">
      <alignment wrapText="1"/>
    </xf>
    <xf numFmtId="0" fontId="4" fillId="0" borderId="18" xfId="52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4" fillId="0" borderId="9" xfId="52" applyFont="1" applyFill="1" applyBorder="1" applyAlignment="1">
      <alignment horizontal="center" wrapText="1"/>
    </xf>
    <xf numFmtId="0" fontId="4" fillId="7" borderId="9" xfId="52" applyFont="1" applyFill="1" applyBorder="1" applyAlignment="1">
      <alignment horizontal="center" wrapText="1"/>
    </xf>
    <xf numFmtId="0" fontId="4" fillId="0" borderId="13" xfId="52" applyFont="1" applyFill="1" applyBorder="1" applyAlignment="1">
      <alignment horizontal="center" wrapText="1"/>
    </xf>
    <xf numFmtId="0" fontId="4" fillId="8" borderId="9" xfId="52" applyFont="1" applyFill="1" applyBorder="1" applyAlignment="1">
      <alignment horizontal="center" wrapText="1"/>
    </xf>
    <xf numFmtId="0" fontId="4" fillId="9" borderId="9" xfId="52" applyFont="1" applyFill="1" applyBorder="1" applyAlignment="1">
      <alignment horizontal="center" wrapText="1"/>
    </xf>
    <xf numFmtId="0" fontId="4" fillId="8" borderId="13" xfId="52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5" xfId="52" applyFont="1" applyFill="1" applyBorder="1" applyAlignment="1">
      <alignment horizontal="center" wrapText="1"/>
    </xf>
    <xf numFmtId="0" fontId="4" fillId="11" borderId="9" xfId="52" applyFont="1" applyFill="1" applyBorder="1" applyAlignment="1">
      <alignment horizontal="center" wrapText="1"/>
    </xf>
    <xf numFmtId="0" fontId="4" fillId="0" borderId="13" xfId="52" applyFont="1" applyFill="1" applyBorder="1" applyAlignment="1">
      <alignment horizontal="center"/>
    </xf>
    <xf numFmtId="0" fontId="4" fillId="0" borderId="9" xfId="52" applyFont="1" applyFill="1" applyBorder="1" applyAlignment="1">
      <alignment horizontal="center"/>
    </xf>
    <xf numFmtId="0" fontId="4" fillId="0" borderId="15" xfId="52" applyFont="1" applyFill="1" applyBorder="1" applyAlignment="1">
      <alignment horizontal="center"/>
    </xf>
    <xf numFmtId="0" fontId="4" fillId="0" borderId="5" xfId="52" quotePrefix="1" applyFont="1" applyFill="1" applyBorder="1" applyAlignment="1">
      <alignment horizontal="left" wrapText="1"/>
    </xf>
    <xf numFmtId="0" fontId="4" fillId="0" borderId="0" xfId="52" quotePrefix="1" applyFont="1" applyFill="1" applyBorder="1" applyAlignment="1">
      <alignment horizontal="left" wrapText="1"/>
    </xf>
    <xf numFmtId="0" fontId="4" fillId="0" borderId="6" xfId="52" quotePrefix="1" applyFont="1" applyFill="1" applyBorder="1" applyAlignment="1">
      <alignment horizontal="left" wrapText="1"/>
    </xf>
    <xf numFmtId="0" fontId="4" fillId="0" borderId="7" xfId="52" quotePrefix="1" applyFont="1" applyFill="1" applyBorder="1" applyAlignment="1">
      <alignment horizontal="left" wrapText="1"/>
    </xf>
    <xf numFmtId="0" fontId="4" fillId="0" borderId="4" xfId="52" quotePrefix="1" applyFont="1" applyFill="1" applyBorder="1" applyAlignment="1">
      <alignment horizontal="left" wrapText="1"/>
    </xf>
    <xf numFmtId="0" fontId="4" fillId="0" borderId="8" xfId="52" quotePrefix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</cellXfs>
  <cellStyles count="55">
    <cellStyle name="Arial 10" xfId="1" xr:uid="{00000000-0005-0000-0000-000000000000}"/>
    <cellStyle name="Arial 12" xfId="2" xr:uid="{00000000-0005-0000-0000-000001000000}"/>
    <cellStyle name="BLACK" xfId="3" xr:uid="{00000000-0005-0000-0000-000002000000}"/>
    <cellStyle name="British Pound" xfId="4" xr:uid="{00000000-0005-0000-0000-000003000000}"/>
    <cellStyle name="Case" xfId="5" xr:uid="{00000000-0005-0000-0000-000004000000}"/>
    <cellStyle name="Comma" xfId="6" builtinId="3"/>
    <cellStyle name="Comma 0" xfId="7" xr:uid="{00000000-0005-0000-0000-000006000000}"/>
    <cellStyle name="Comma 2" xfId="8" xr:uid="{00000000-0005-0000-0000-000007000000}"/>
    <cellStyle name="Comma0" xfId="9" xr:uid="{00000000-0005-0000-0000-000008000000}"/>
    <cellStyle name="Comma0 - Style1" xfId="10" xr:uid="{00000000-0005-0000-0000-000009000000}"/>
    <cellStyle name="Comma0 - Style2" xfId="11" xr:uid="{00000000-0005-0000-0000-00000A000000}"/>
    <cellStyle name="Curren - Style2" xfId="12" xr:uid="{00000000-0005-0000-0000-00000B000000}"/>
    <cellStyle name="Currency" xfId="13" builtinId="4"/>
    <cellStyle name="Currency 0" xfId="14" xr:uid="{00000000-0005-0000-0000-00000D000000}"/>
    <cellStyle name="Currency 2" xfId="15" xr:uid="{00000000-0005-0000-0000-00000E000000}"/>
    <cellStyle name="Currency0" xfId="16" xr:uid="{00000000-0005-0000-0000-00000F000000}"/>
    <cellStyle name="Date" xfId="17" xr:uid="{00000000-0005-0000-0000-000010000000}"/>
    <cellStyle name="Date Aligned" xfId="18" xr:uid="{00000000-0005-0000-0000-000011000000}"/>
    <cellStyle name="Date_2008de - S and U" xfId="19" xr:uid="{00000000-0005-0000-0000-000012000000}"/>
    <cellStyle name="DOLLAR - Style5" xfId="20" xr:uid="{00000000-0005-0000-0000-000013000000}"/>
    <cellStyle name="DOLLAR - Style6" xfId="21" xr:uid="{00000000-0005-0000-0000-000014000000}"/>
    <cellStyle name="Dotted Line" xfId="22" xr:uid="{00000000-0005-0000-0000-000015000000}"/>
    <cellStyle name="Double Accounting" xfId="23" xr:uid="{00000000-0005-0000-0000-000016000000}"/>
    <cellStyle name="Euro" xfId="24" xr:uid="{00000000-0005-0000-0000-000017000000}"/>
    <cellStyle name="Fixed" xfId="25" xr:uid="{00000000-0005-0000-0000-000018000000}"/>
    <cellStyle name="Fixed1 - Style1" xfId="26" xr:uid="{00000000-0005-0000-0000-000019000000}"/>
    <cellStyle name="Footnote" xfId="27" xr:uid="{00000000-0005-0000-0000-00001A000000}"/>
    <cellStyle name="Hard Percent" xfId="28" xr:uid="{00000000-0005-0000-0000-00001B000000}"/>
    <cellStyle name="Header" xfId="29" xr:uid="{00000000-0005-0000-0000-00001C000000}"/>
    <cellStyle name="Multiple" xfId="30" xr:uid="{00000000-0005-0000-0000-00001D000000}"/>
    <cellStyle name="Normal" xfId="0" builtinId="0"/>
    <cellStyle name="Normal 2" xfId="52" xr:uid="{00000000-0005-0000-0000-00001F000000}"/>
    <cellStyle name="Normal 3" xfId="53" xr:uid="{00000000-0005-0000-0000-000020000000}"/>
    <cellStyle name="Normal_POS Structure (11.07.2005)" xfId="31" xr:uid="{00000000-0005-0000-0000-000021000000}"/>
    <cellStyle name="Page Number" xfId="32" xr:uid="{00000000-0005-0000-0000-000022000000}"/>
    <cellStyle name="Percent" xfId="33" builtinId="5"/>
    <cellStyle name="Percent 2" xfId="54" xr:uid="{00000000-0005-0000-0000-000024000000}"/>
    <cellStyle name="ScotchRule" xfId="34" xr:uid="{00000000-0005-0000-0000-000025000000}"/>
    <cellStyle name="shaded" xfId="35" xr:uid="{00000000-0005-0000-0000-000026000000}"/>
    <cellStyle name="shaded - Style3" xfId="36" xr:uid="{00000000-0005-0000-0000-000027000000}"/>
    <cellStyle name="shaded - Style7" xfId="37" xr:uid="{00000000-0005-0000-0000-000028000000}"/>
    <cellStyle name="Single Accounting" xfId="38" xr:uid="{00000000-0005-0000-0000-000029000000}"/>
    <cellStyle name="Subtitle" xfId="39" xr:uid="{00000000-0005-0000-0000-00002A000000}"/>
    <cellStyle name="Table Head" xfId="40" xr:uid="{00000000-0005-0000-0000-00002B000000}"/>
    <cellStyle name="Table Head Aligned" xfId="41" xr:uid="{00000000-0005-0000-0000-00002C000000}"/>
    <cellStyle name="Table Head Blue" xfId="42" xr:uid="{00000000-0005-0000-0000-00002D000000}"/>
    <cellStyle name="Table Head Green" xfId="43" xr:uid="{00000000-0005-0000-0000-00002E000000}"/>
    <cellStyle name="Table Heading" xfId="44" xr:uid="{00000000-0005-0000-0000-00002F000000}"/>
    <cellStyle name="Table Title" xfId="45" xr:uid="{00000000-0005-0000-0000-000030000000}"/>
    <cellStyle name="Table Units" xfId="46" xr:uid="{00000000-0005-0000-0000-000031000000}"/>
    <cellStyle name="TABLET - Style3" xfId="47" xr:uid="{00000000-0005-0000-0000-000032000000}"/>
    <cellStyle name="THICKL - Style4" xfId="48" xr:uid="{00000000-0005-0000-0000-000033000000}"/>
    <cellStyle name="Times 10" xfId="49" xr:uid="{00000000-0005-0000-0000-000034000000}"/>
    <cellStyle name="Times 12" xfId="50" xr:uid="{00000000-0005-0000-0000-000035000000}"/>
    <cellStyle name="Yen" xfId="51" xr:uid="{00000000-0005-0000-0000-00003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33CC33"/>
      <rgbColor rgb="00FFCC00"/>
      <rgbColor rgb="00DC241F"/>
      <rgbColor rgb="0033CCCC"/>
      <rgbColor rgb="00008000"/>
      <rgbColor rgb="00800080"/>
      <rgbColor rgb="00FF6600"/>
      <rgbColor rgb="00003082"/>
      <rgbColor rgb="00FF00FF"/>
      <rgbColor rgb="00D1C2BA"/>
      <rgbColor rgb="00FFF05F"/>
      <rgbColor rgb="00FFFFFF"/>
      <rgbColor rgb="00FFFFFF"/>
      <rgbColor rgb="00BED8EC"/>
      <rgbColor rgb="00003082"/>
      <rgbColor rgb="00C0C0C0"/>
      <rgbColor rgb="0000A8EC"/>
      <rgbColor rgb="00969696"/>
      <rgbColor rgb="004E728F"/>
      <rgbColor rgb="0099CCE1"/>
      <rgbColor rgb="00808080"/>
      <rgbColor rgb="00BED8EC"/>
      <rgbColor rgb="00003082"/>
      <rgbColor rgb="00C0C0C0"/>
      <rgbColor rgb="0000A8EC"/>
      <rgbColor rgb="00969696"/>
      <rgbColor rgb="004E728F"/>
      <rgbColor rgb="0099CCE1"/>
      <rgbColor rgb="0080808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44721</xdr:colOff>
      <xdr:row>0</xdr:row>
      <xdr:rowOff>67309</xdr:rowOff>
    </xdr:from>
    <xdr:to>
      <xdr:col>0</xdr:col>
      <xdr:colOff>2372631</xdr:colOff>
      <xdr:row>3</xdr:row>
      <xdr:rowOff>98424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90" t="2935" r="9917" b="3293"/>
        <a:stretch/>
      </xdr:blipFill>
      <xdr:spPr bwMode="auto">
        <a:xfrm rot="16200000">
          <a:off x="889906" y="-777876"/>
          <a:ext cx="631190" cy="23215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527050</xdr:colOff>
      <xdr:row>0</xdr:row>
      <xdr:rowOff>25399</xdr:rowOff>
    </xdr:from>
    <xdr:to>
      <xdr:col>4</xdr:col>
      <xdr:colOff>83185</xdr:colOff>
      <xdr:row>3</xdr:row>
      <xdr:rowOff>132714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90" t="2935" r="9917" b="3293"/>
        <a:stretch/>
      </xdr:blipFill>
      <xdr:spPr bwMode="auto">
        <a:xfrm rot="16200000">
          <a:off x="3053397" y="-824548"/>
          <a:ext cx="621665" cy="23215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161925</xdr:rowOff>
    </xdr:from>
    <xdr:to>
      <xdr:col>8</xdr:col>
      <xdr:colOff>504825</xdr:colOff>
      <xdr:row>6</xdr:row>
      <xdr:rowOff>161925</xdr:rowOff>
    </xdr:to>
    <xdr:sp macro="" textlink="">
      <xdr:nvSpPr>
        <xdr:cNvPr id="6377" name="Line 1">
          <a:extLst>
            <a:ext uri="{FF2B5EF4-FFF2-40B4-BE49-F238E27FC236}">
              <a16:creationId xmlns:a16="http://schemas.microsoft.com/office/drawing/2014/main" id="{00000000-0008-0000-0400-0000E9180000}"/>
            </a:ext>
          </a:extLst>
        </xdr:cNvPr>
        <xdr:cNvSpPr>
          <a:spLocks noChangeShapeType="1"/>
        </xdr:cNvSpPr>
      </xdr:nvSpPr>
      <xdr:spPr bwMode="auto">
        <a:xfrm>
          <a:off x="0" y="1285875"/>
          <a:ext cx="706755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6348</xdr:colOff>
      <xdr:row>0</xdr:row>
      <xdr:rowOff>19050</xdr:rowOff>
    </xdr:from>
    <xdr:to>
      <xdr:col>1</xdr:col>
      <xdr:colOff>1892933</xdr:colOff>
      <xdr:row>3</xdr:row>
      <xdr:rowOff>104140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90" t="2935" r="9917" b="3293"/>
        <a:stretch/>
      </xdr:blipFill>
      <xdr:spPr bwMode="auto">
        <a:xfrm rot="16200000">
          <a:off x="856295" y="-830897"/>
          <a:ext cx="621665" cy="23215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I121"/>
  <sheetViews>
    <sheetView showGridLines="0" zoomScaleNormal="100" workbookViewId="0"/>
  </sheetViews>
  <sheetFormatPr defaultColWidth="8.88671875" defaultRowHeight="13.2"/>
  <cols>
    <col min="1" max="1" width="23.109375" style="189" customWidth="1"/>
    <col min="2" max="2" width="19.109375" style="189" bestFit="1" customWidth="1"/>
    <col min="3" max="3" width="11" style="189" bestFit="1" customWidth="1"/>
    <col min="4" max="4" width="17.88671875" style="190" bestFit="1" customWidth="1"/>
    <col min="5" max="5" width="16.44140625" style="191" bestFit="1" customWidth="1"/>
    <col min="6" max="6" width="15.109375" style="189" bestFit="1" customWidth="1"/>
    <col min="7" max="7" width="19.88671875" style="189" customWidth="1"/>
    <col min="8" max="8" width="12.5546875" style="189" customWidth="1"/>
    <col min="9" max="9" width="19.109375" style="189" bestFit="1" customWidth="1"/>
    <col min="10" max="10" width="11" style="189" bestFit="1" customWidth="1"/>
    <col min="11" max="11" width="17.88671875" style="189" bestFit="1" customWidth="1"/>
    <col min="12" max="12" width="16.44140625" style="189" bestFit="1" customWidth="1"/>
    <col min="13" max="13" width="15.109375" style="189" bestFit="1" customWidth="1"/>
    <col min="14" max="14" width="18.5546875" style="189" customWidth="1"/>
    <col min="15" max="15" width="12.5546875" style="189" customWidth="1"/>
    <col min="16" max="16" width="19.109375" style="189" bestFit="1" customWidth="1"/>
    <col min="17" max="17" width="11" style="189" bestFit="1" customWidth="1"/>
    <col min="18" max="18" width="17.88671875" style="189" bestFit="1" customWidth="1"/>
    <col min="19" max="19" width="16.44140625" style="189" bestFit="1" customWidth="1"/>
    <col min="20" max="20" width="16.88671875" style="189" customWidth="1"/>
    <col min="21" max="21" width="15.6640625" style="189" bestFit="1" customWidth="1"/>
    <col min="22" max="22" width="12.5546875" style="189" customWidth="1"/>
    <col min="23" max="23" width="19.109375" style="189" bestFit="1" customWidth="1"/>
    <col min="24" max="24" width="11" style="189" bestFit="1" customWidth="1"/>
    <col min="25" max="25" width="17.88671875" style="189" bestFit="1" customWidth="1"/>
    <col min="26" max="26" width="16.44140625" style="189" customWidth="1"/>
    <col min="27" max="27" width="17.109375" style="189" customWidth="1"/>
    <col min="28" max="28" width="15.6640625" style="189" bestFit="1" customWidth="1"/>
    <col min="29" max="30" width="8.88671875" style="189"/>
    <col min="31" max="31" width="20.109375" style="189" customWidth="1"/>
    <col min="32" max="32" width="8.88671875" style="189"/>
    <col min="33" max="33" width="21.109375" style="189" customWidth="1"/>
    <col min="34" max="34" width="8.88671875" style="189"/>
    <col min="35" max="35" width="13" style="189" customWidth="1"/>
    <col min="36" max="16384" width="8.88671875" style="189"/>
  </cols>
  <sheetData>
    <row r="1" spans="1:35" ht="20.399999999999999">
      <c r="A1" s="390" t="s">
        <v>183</v>
      </c>
      <c r="K1" s="168" t="s">
        <v>13</v>
      </c>
      <c r="L1" s="169"/>
      <c r="M1" s="170"/>
      <c r="O1" s="171"/>
      <c r="P1" s="171"/>
      <c r="W1" s="461" t="s">
        <v>25</v>
      </c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3"/>
    </row>
    <row r="2" spans="1:35" ht="20.25" customHeight="1">
      <c r="A2" s="391"/>
      <c r="K2" s="35" t="s">
        <v>14</v>
      </c>
      <c r="L2" s="193"/>
      <c r="M2" s="36"/>
      <c r="O2" s="171"/>
      <c r="P2" s="171"/>
      <c r="W2" s="35" t="s">
        <v>23</v>
      </c>
      <c r="X2" s="4"/>
      <c r="Y2" s="193"/>
      <c r="Z2" s="193"/>
      <c r="AA2" s="5"/>
      <c r="AB2" s="118"/>
      <c r="AC2" s="118"/>
      <c r="AD2" s="193"/>
      <c r="AE2" s="193"/>
      <c r="AF2" s="193"/>
      <c r="AG2" s="193"/>
      <c r="AH2" s="193"/>
      <c r="AI2" s="194"/>
    </row>
    <row r="3" spans="1:35" ht="20.25" customHeight="1">
      <c r="A3" s="193"/>
      <c r="K3" s="35" t="s">
        <v>15</v>
      </c>
      <c r="L3" s="193"/>
      <c r="M3" s="36"/>
      <c r="O3" s="171"/>
      <c r="P3" s="171"/>
      <c r="W3" s="35" t="s">
        <v>26</v>
      </c>
      <c r="X3" s="4"/>
      <c r="Y3" s="193"/>
      <c r="Z3" s="5" t="s">
        <v>26</v>
      </c>
      <c r="AA3" s="4"/>
      <c r="AB3" s="118"/>
      <c r="AC3" s="118"/>
      <c r="AD3" s="193"/>
      <c r="AE3" s="4"/>
      <c r="AF3" s="193"/>
      <c r="AG3" s="193"/>
      <c r="AH3" s="4"/>
      <c r="AI3" s="194"/>
    </row>
    <row r="4" spans="1:35" ht="20.25" customHeight="1">
      <c r="A4" s="391"/>
      <c r="K4" s="37" t="s">
        <v>16</v>
      </c>
      <c r="L4" s="195"/>
      <c r="M4" s="64"/>
      <c r="O4" s="171"/>
      <c r="P4" s="171"/>
      <c r="W4" s="35" t="s">
        <v>27</v>
      </c>
      <c r="X4" s="4"/>
      <c r="Y4" s="193"/>
      <c r="Z4" s="5" t="s">
        <v>27</v>
      </c>
      <c r="AA4" s="4"/>
      <c r="AB4" s="118"/>
      <c r="AC4" s="5" t="s">
        <v>27</v>
      </c>
      <c r="AD4" s="193"/>
      <c r="AE4" s="4"/>
      <c r="AF4" s="193"/>
      <c r="AG4" s="5"/>
      <c r="AH4" s="4"/>
      <c r="AI4" s="194"/>
    </row>
    <row r="5" spans="1:35" ht="20.25" customHeight="1">
      <c r="A5" s="391"/>
      <c r="W5" s="35" t="s">
        <v>27</v>
      </c>
      <c r="X5" s="53"/>
      <c r="Y5" s="193"/>
      <c r="Z5" s="5" t="s">
        <v>27</v>
      </c>
      <c r="AA5" s="4"/>
      <c r="AB5" s="118"/>
      <c r="AC5" s="5" t="s">
        <v>27</v>
      </c>
      <c r="AD5" s="193"/>
      <c r="AE5" s="4"/>
      <c r="AF5" s="193"/>
      <c r="AG5" s="5"/>
      <c r="AH5" s="53"/>
      <c r="AI5" s="194"/>
    </row>
    <row r="6" spans="1:35" ht="20.25" customHeight="1">
      <c r="A6" s="193"/>
      <c r="B6" s="203" t="s">
        <v>169</v>
      </c>
      <c r="C6" s="204"/>
      <c r="D6" s="204"/>
      <c r="E6" s="205"/>
      <c r="F6" s="205"/>
      <c r="G6" s="197"/>
      <c r="I6" s="203" t="s">
        <v>169</v>
      </c>
      <c r="J6" s="204"/>
      <c r="K6" s="204"/>
      <c r="L6" s="205"/>
      <c r="M6" s="205"/>
      <c r="N6" s="197"/>
      <c r="P6" s="203" t="s">
        <v>169</v>
      </c>
      <c r="Q6" s="204"/>
      <c r="R6" s="204"/>
      <c r="S6" s="205"/>
      <c r="T6" s="205"/>
      <c r="U6" s="197"/>
      <c r="W6" s="35" t="s">
        <v>27</v>
      </c>
      <c r="X6" s="4"/>
      <c r="Y6" s="84"/>
      <c r="Z6" s="5" t="s">
        <v>27</v>
      </c>
      <c r="AA6" s="53"/>
      <c r="AB6" s="118"/>
      <c r="AC6" s="5" t="s">
        <v>27</v>
      </c>
      <c r="AD6" s="193"/>
      <c r="AE6" s="4"/>
      <c r="AF6" s="193"/>
      <c r="AG6" s="5"/>
      <c r="AH6" s="4"/>
      <c r="AI6" s="194"/>
    </row>
    <row r="7" spans="1:35" ht="15.6">
      <c r="A7" s="193"/>
      <c r="B7" s="207" t="s">
        <v>74</v>
      </c>
      <c r="C7" s="193"/>
      <c r="D7" s="193"/>
      <c r="E7" s="177" t="s">
        <v>3</v>
      </c>
      <c r="F7" s="184" t="s">
        <v>4</v>
      </c>
      <c r="G7" s="206" t="s">
        <v>5</v>
      </c>
      <c r="I7" s="207" t="s">
        <v>74</v>
      </c>
      <c r="J7" s="193"/>
      <c r="K7" s="193"/>
      <c r="L7" s="177" t="s">
        <v>3</v>
      </c>
      <c r="M7" s="184" t="s">
        <v>4</v>
      </c>
      <c r="N7" s="206" t="s">
        <v>5</v>
      </c>
      <c r="P7" s="207" t="s">
        <v>74</v>
      </c>
      <c r="Q7" s="193"/>
      <c r="R7" s="193"/>
      <c r="S7" s="177" t="s">
        <v>3</v>
      </c>
      <c r="T7" s="184" t="s">
        <v>4</v>
      </c>
      <c r="U7" s="206" t="s">
        <v>5</v>
      </c>
      <c r="W7" s="35" t="s">
        <v>27</v>
      </c>
      <c r="X7" s="53"/>
      <c r="Y7" s="84"/>
      <c r="Z7" s="5" t="s">
        <v>27</v>
      </c>
      <c r="AA7" s="4"/>
      <c r="AB7" s="118"/>
      <c r="AC7" s="5" t="s">
        <v>27</v>
      </c>
      <c r="AD7" s="193"/>
      <c r="AE7" s="4"/>
      <c r="AF7" s="193"/>
      <c r="AG7" s="5"/>
      <c r="AH7" s="4"/>
      <c r="AI7" s="194"/>
    </row>
    <row r="8" spans="1:35" ht="15.6">
      <c r="A8" s="193"/>
      <c r="B8" s="231"/>
      <c r="C8" s="193"/>
      <c r="D8" s="193"/>
      <c r="E8" s="409"/>
      <c r="F8" s="409"/>
      <c r="G8" s="410"/>
      <c r="I8" s="231"/>
      <c r="J8" s="193"/>
      <c r="K8" s="193"/>
      <c r="L8" s="409"/>
      <c r="M8" s="409"/>
      <c r="N8" s="410"/>
      <c r="P8" s="231"/>
      <c r="Q8" s="193"/>
      <c r="R8" s="193"/>
      <c r="S8" s="409"/>
      <c r="T8" s="409"/>
      <c r="U8" s="410"/>
      <c r="W8" s="35" t="s">
        <v>27</v>
      </c>
      <c r="X8" s="4"/>
      <c r="Y8" s="84"/>
      <c r="Z8" s="5" t="s">
        <v>27</v>
      </c>
      <c r="AA8" s="4"/>
      <c r="AB8" s="118"/>
      <c r="AC8" s="5" t="s">
        <v>27</v>
      </c>
      <c r="AD8" s="193"/>
      <c r="AE8" s="4"/>
      <c r="AF8" s="193"/>
      <c r="AG8" s="5"/>
      <c r="AH8" s="4"/>
      <c r="AI8" s="194"/>
    </row>
    <row r="9" spans="1:35" ht="15.6">
      <c r="A9" s="193"/>
      <c r="B9" s="231"/>
      <c r="C9" s="193"/>
      <c r="D9" s="193"/>
      <c r="E9" s="411"/>
      <c r="F9" s="409"/>
      <c r="G9" s="412"/>
      <c r="I9" s="231"/>
      <c r="J9" s="193"/>
      <c r="K9" s="193"/>
      <c r="L9" s="413"/>
      <c r="M9" s="413"/>
      <c r="N9" s="414"/>
      <c r="P9" s="231"/>
      <c r="Q9" s="193"/>
      <c r="R9" s="193"/>
      <c r="S9" s="413"/>
      <c r="T9" s="413"/>
      <c r="U9" s="414"/>
      <c r="W9" s="35" t="s">
        <v>27</v>
      </c>
      <c r="X9" s="4"/>
      <c r="Y9" s="84"/>
      <c r="Z9" s="5" t="s">
        <v>27</v>
      </c>
      <c r="AA9" s="4"/>
      <c r="AB9" s="118"/>
      <c r="AC9" s="5" t="s">
        <v>27</v>
      </c>
      <c r="AD9" s="193"/>
      <c r="AE9" s="53"/>
      <c r="AF9" s="193"/>
      <c r="AG9" s="5"/>
      <c r="AH9" s="4"/>
      <c r="AI9" s="194"/>
    </row>
    <row r="10" spans="1:35" ht="15.6">
      <c r="A10" s="193"/>
      <c r="B10" s="231"/>
      <c r="C10" s="193"/>
      <c r="D10" s="193"/>
      <c r="E10" s="85"/>
      <c r="F10" s="85"/>
      <c r="G10" s="180"/>
      <c r="I10" s="231"/>
      <c r="J10" s="193"/>
      <c r="K10" s="193"/>
      <c r="L10" s="411"/>
      <c r="M10" s="411"/>
      <c r="N10" s="412"/>
      <c r="P10" s="231"/>
      <c r="Q10" s="193"/>
      <c r="R10" s="193"/>
      <c r="S10" s="411"/>
      <c r="T10" s="411"/>
      <c r="U10" s="412"/>
      <c r="W10" s="35" t="s">
        <v>27</v>
      </c>
      <c r="X10" s="53"/>
      <c r="Y10" s="84"/>
      <c r="Z10" s="5" t="s">
        <v>27</v>
      </c>
      <c r="AA10" s="4"/>
      <c r="AB10" s="118"/>
      <c r="AC10" s="5" t="s">
        <v>27</v>
      </c>
      <c r="AD10" s="193"/>
      <c r="AE10" s="4"/>
      <c r="AF10" s="193"/>
      <c r="AG10" s="5"/>
      <c r="AH10" s="4"/>
      <c r="AI10" s="194"/>
    </row>
    <row r="11" spans="1:35" ht="15.6">
      <c r="A11" s="193"/>
      <c r="B11" s="181"/>
      <c r="C11" s="195"/>
      <c r="D11" s="195"/>
      <c r="E11" s="182"/>
      <c r="F11" s="182"/>
      <c r="G11" s="183"/>
      <c r="I11" s="405"/>
      <c r="J11" s="195"/>
      <c r="K11" s="195"/>
      <c r="L11" s="182"/>
      <c r="M11" s="182"/>
      <c r="N11" s="183"/>
      <c r="P11" s="181"/>
      <c r="Q11" s="195"/>
      <c r="R11" s="195"/>
      <c r="S11" s="182"/>
      <c r="T11" s="182"/>
      <c r="U11" s="183"/>
      <c r="W11" s="37"/>
      <c r="X11" s="69"/>
      <c r="Y11" s="179"/>
      <c r="Z11" s="178"/>
      <c r="AA11" s="69"/>
      <c r="AB11" s="148"/>
      <c r="AC11" s="178"/>
      <c r="AD11" s="195"/>
      <c r="AE11" s="69"/>
      <c r="AF11" s="195"/>
      <c r="AG11" s="178"/>
      <c r="AH11" s="69"/>
      <c r="AI11" s="196"/>
    </row>
    <row r="12" spans="1:35" ht="15.6">
      <c r="B12" s="87"/>
      <c r="C12" s="193"/>
      <c r="D12" s="88"/>
      <c r="E12" s="88"/>
      <c r="F12" s="88"/>
      <c r="I12" s="87"/>
      <c r="J12" s="193"/>
      <c r="K12" s="88"/>
      <c r="L12" s="88"/>
      <c r="M12" s="88"/>
      <c r="Q12" s="5"/>
      <c r="T12" s="86"/>
      <c r="AE12"/>
    </row>
    <row r="13" spans="1:35" ht="15.6">
      <c r="A13" s="193"/>
      <c r="B13" s="188" t="s">
        <v>170</v>
      </c>
      <c r="C13" s="197"/>
      <c r="D13" s="88"/>
      <c r="E13" s="88"/>
      <c r="F13" s="88"/>
      <c r="I13" s="188" t="s">
        <v>170</v>
      </c>
      <c r="J13" s="197"/>
      <c r="K13" s="88"/>
      <c r="L13" s="88"/>
      <c r="M13" s="88"/>
      <c r="P13" s="188" t="s">
        <v>170</v>
      </c>
      <c r="Q13" s="197"/>
      <c r="AE13"/>
    </row>
    <row r="14" spans="1:35" ht="15.6">
      <c r="A14" s="193"/>
      <c r="B14" s="201" t="s">
        <v>71</v>
      </c>
      <c r="C14" s="185"/>
      <c r="D14" s="88"/>
      <c r="E14" s="88"/>
      <c r="F14" s="88"/>
      <c r="I14" s="201" t="s">
        <v>71</v>
      </c>
      <c r="J14" s="185"/>
      <c r="K14" s="88"/>
      <c r="L14" s="88"/>
      <c r="M14" s="88"/>
      <c r="P14" s="201" t="s">
        <v>71</v>
      </c>
      <c r="Q14" s="185"/>
      <c r="AE14"/>
    </row>
    <row r="15" spans="1:35" s="2" customFormat="1" ht="15.6">
      <c r="A15" s="4"/>
      <c r="B15" s="201" t="s">
        <v>72</v>
      </c>
      <c r="C15" s="185"/>
      <c r="D15" s="5"/>
      <c r="E15" s="4"/>
      <c r="F15" s="4"/>
      <c r="I15" s="201" t="s">
        <v>72</v>
      </c>
      <c r="J15" s="185"/>
      <c r="K15" s="4"/>
      <c r="L15" s="4"/>
      <c r="M15" s="4"/>
      <c r="P15" s="201" t="s">
        <v>72</v>
      </c>
      <c r="Q15" s="185"/>
      <c r="R15" s="4"/>
      <c r="S15" s="4"/>
      <c r="T15" s="4"/>
      <c r="AE15"/>
    </row>
    <row r="16" spans="1:35" s="2" customFormat="1" ht="15.6">
      <c r="A16" s="4"/>
      <c r="B16" s="202" t="s">
        <v>73</v>
      </c>
      <c r="C16" s="186"/>
      <c r="D16" s="5"/>
      <c r="E16" s="4"/>
      <c r="F16" s="4"/>
      <c r="I16" s="202" t="s">
        <v>73</v>
      </c>
      <c r="J16" s="186"/>
      <c r="K16" s="4"/>
      <c r="L16" s="4"/>
      <c r="M16" s="4"/>
      <c r="P16" s="202" t="s">
        <v>73</v>
      </c>
      <c r="Q16" s="186"/>
      <c r="R16" s="4"/>
      <c r="S16" s="4"/>
      <c r="T16" s="4"/>
      <c r="AE16"/>
    </row>
    <row r="17" spans="1:33" s="2" customFormat="1" ht="9" customHeight="1">
      <c r="A17" s="5"/>
      <c r="B17" s="4"/>
      <c r="C17" s="5"/>
      <c r="D17" s="4"/>
      <c r="E17" s="4"/>
      <c r="F17" s="4"/>
      <c r="J17" s="5"/>
      <c r="K17" s="4"/>
      <c r="L17" s="4"/>
      <c r="M17" s="4"/>
      <c r="Q17" s="5"/>
      <c r="R17" s="4"/>
      <c r="S17" s="4"/>
      <c r="T17" s="4"/>
      <c r="AE17"/>
    </row>
    <row r="18" spans="1:33" s="2" customFormat="1" ht="15.6">
      <c r="B18" s="6" t="s">
        <v>179</v>
      </c>
      <c r="C18" s="6"/>
      <c r="D18" s="6"/>
      <c r="E18" s="6"/>
      <c r="F18" s="6"/>
      <c r="G18" s="172"/>
      <c r="H18" s="51"/>
      <c r="I18" s="6" t="s">
        <v>180</v>
      </c>
      <c r="J18" s="6"/>
      <c r="K18" s="6"/>
      <c r="L18" s="6"/>
      <c r="M18" s="6"/>
      <c r="N18" s="172"/>
      <c r="P18" s="6" t="s">
        <v>184</v>
      </c>
      <c r="Q18" s="6"/>
      <c r="R18" s="6"/>
      <c r="S18" s="6"/>
      <c r="T18" s="6"/>
      <c r="U18" s="198"/>
      <c r="V18" s="199"/>
      <c r="W18" s="94" t="s">
        <v>185</v>
      </c>
      <c r="X18" s="94"/>
      <c r="Y18" s="94"/>
      <c r="Z18" s="94"/>
      <c r="AA18" s="94"/>
      <c r="AB18" s="94"/>
      <c r="AE18"/>
    </row>
    <row r="19" spans="1:33" s="3" customFormat="1" ht="46.8">
      <c r="A19" s="7" t="s">
        <v>174</v>
      </c>
      <c r="B19" s="187" t="s">
        <v>166</v>
      </c>
      <c r="C19" s="9" t="s">
        <v>69</v>
      </c>
      <c r="D19" s="10" t="s">
        <v>1</v>
      </c>
      <c r="E19" s="10" t="s">
        <v>0</v>
      </c>
      <c r="F19" s="9" t="s">
        <v>178</v>
      </c>
      <c r="G19" s="9" t="s">
        <v>70</v>
      </c>
      <c r="H19" s="9"/>
      <c r="I19" s="187" t="s">
        <v>166</v>
      </c>
      <c r="J19" s="9" t="s">
        <v>69</v>
      </c>
      <c r="K19" s="10" t="s">
        <v>1</v>
      </c>
      <c r="L19" s="10" t="s">
        <v>0</v>
      </c>
      <c r="M19" s="319" t="s">
        <v>178</v>
      </c>
      <c r="N19" s="9" t="s">
        <v>70</v>
      </c>
      <c r="O19" s="9"/>
      <c r="P19" s="187" t="s">
        <v>166</v>
      </c>
      <c r="Q19" s="9" t="s">
        <v>69</v>
      </c>
      <c r="R19" s="10" t="s">
        <v>1</v>
      </c>
      <c r="S19" s="10" t="s">
        <v>0</v>
      </c>
      <c r="T19" s="319" t="s">
        <v>178</v>
      </c>
      <c r="U19" s="9" t="s">
        <v>70</v>
      </c>
      <c r="V19" s="9"/>
      <c r="W19" s="187" t="s">
        <v>166</v>
      </c>
      <c r="X19" s="9" t="s">
        <v>69</v>
      </c>
      <c r="Y19" s="10" t="s">
        <v>1</v>
      </c>
      <c r="Z19" s="10" t="s">
        <v>0</v>
      </c>
      <c r="AA19" s="319" t="s">
        <v>178</v>
      </c>
      <c r="AB19" s="9" t="s">
        <v>70</v>
      </c>
      <c r="AE19"/>
    </row>
    <row r="20" spans="1:33" s="3" customFormat="1" ht="15.6">
      <c r="A20" s="40"/>
      <c r="B20" s="40"/>
      <c r="C20" s="11"/>
      <c r="D20" s="171"/>
      <c r="E20" s="171"/>
      <c r="F20" s="11"/>
      <c r="G20" s="11"/>
      <c r="H20" s="11"/>
      <c r="I20" s="40"/>
      <c r="J20" s="11"/>
      <c r="K20" s="171"/>
      <c r="L20" s="171"/>
      <c r="M20" s="11"/>
      <c r="N20" s="11"/>
      <c r="O20" s="11"/>
      <c r="P20" s="40"/>
      <c r="Q20" s="11"/>
      <c r="R20" s="171"/>
      <c r="S20" s="171"/>
      <c r="T20" s="11"/>
      <c r="U20" s="11"/>
      <c r="V20" s="11"/>
      <c r="W20" s="40"/>
      <c r="X20" s="11"/>
      <c r="Y20" s="171"/>
      <c r="Z20" s="171"/>
      <c r="AA20" s="11"/>
      <c r="AB20" s="11"/>
      <c r="AE20"/>
      <c r="AG20" s="2"/>
    </row>
    <row r="21" spans="1:33" s="62" customFormat="1" ht="15.6">
      <c r="A21" s="105" t="s">
        <v>181</v>
      </c>
      <c r="B21" s="61"/>
      <c r="C21" s="171"/>
      <c r="D21" s="171"/>
      <c r="E21" s="171"/>
      <c r="F21" s="171"/>
      <c r="G21" s="171"/>
      <c r="H21" s="171"/>
      <c r="I21" s="61"/>
      <c r="J21" s="171"/>
      <c r="K21" s="171"/>
      <c r="L21" s="171"/>
      <c r="M21" s="171"/>
      <c r="N21" s="171"/>
      <c r="O21" s="171"/>
      <c r="P21" s="61"/>
      <c r="Q21" s="171"/>
      <c r="R21" s="171"/>
      <c r="S21" s="171"/>
      <c r="T21" s="171"/>
      <c r="U21" s="171"/>
      <c r="V21" s="171"/>
      <c r="W21" s="61"/>
      <c r="X21" s="171"/>
      <c r="Y21" s="171"/>
      <c r="Z21" s="171"/>
      <c r="AA21" s="171"/>
      <c r="AB21" s="171"/>
      <c r="AE21"/>
      <c r="AG21" s="51"/>
    </row>
    <row r="22" spans="1:33" s="3" customFormat="1" ht="15.6">
      <c r="A22" s="40"/>
      <c r="B22" s="40"/>
      <c r="C22" s="11"/>
      <c r="D22" s="171"/>
      <c r="E22" s="171"/>
      <c r="F22" s="11"/>
      <c r="G22" s="11"/>
      <c r="H22" s="11"/>
      <c r="I22" s="40"/>
      <c r="J22" s="11"/>
      <c r="K22" s="171"/>
      <c r="L22" s="171"/>
      <c r="M22" s="11"/>
      <c r="N22" s="11"/>
      <c r="O22" s="11"/>
      <c r="P22" s="40"/>
      <c r="Q22" s="11"/>
      <c r="R22" s="171"/>
      <c r="S22" s="171"/>
      <c r="T22" s="11"/>
      <c r="U22" s="11"/>
      <c r="V22" s="11"/>
      <c r="W22" s="40"/>
      <c r="X22" s="11"/>
      <c r="Y22" s="171"/>
      <c r="Z22" s="171"/>
      <c r="AA22" s="11"/>
      <c r="AB22" s="11"/>
      <c r="AE22"/>
      <c r="AG22" s="2"/>
    </row>
    <row r="23" spans="1:33" s="99" customFormat="1" ht="13.8">
      <c r="A23" s="395"/>
      <c r="B23" s="417"/>
      <c r="C23" s="394" t="s">
        <v>68</v>
      </c>
      <c r="D23" s="396"/>
      <c r="E23" s="397"/>
      <c r="F23" s="398"/>
      <c r="G23" s="398"/>
      <c r="H23" s="398"/>
      <c r="I23" s="417"/>
      <c r="J23" s="394" t="s">
        <v>68</v>
      </c>
      <c r="K23" s="399"/>
      <c r="L23" s="397"/>
      <c r="M23" s="398"/>
      <c r="N23" s="398"/>
      <c r="O23" s="400"/>
      <c r="P23" s="417"/>
      <c r="Q23" s="394" t="s">
        <v>68</v>
      </c>
      <c r="R23" s="399"/>
      <c r="S23" s="397"/>
      <c r="T23" s="398"/>
      <c r="U23" s="441"/>
      <c r="V23" s="400"/>
      <c r="W23" s="442"/>
      <c r="X23" s="394" t="s">
        <v>68</v>
      </c>
      <c r="Y23" s="397"/>
      <c r="Z23" s="401"/>
      <c r="AA23" s="401"/>
      <c r="AB23" s="398"/>
      <c r="AE23"/>
      <c r="AG23" s="86"/>
    </row>
    <row r="24" spans="1:33" s="99" customFormat="1" ht="13.8">
      <c r="A24" s="395"/>
      <c r="B24" s="392"/>
      <c r="C24" s="394" t="s">
        <v>68</v>
      </c>
      <c r="D24" s="401"/>
      <c r="E24" s="401"/>
      <c r="F24" s="398"/>
      <c r="G24" s="400"/>
      <c r="H24" s="398"/>
      <c r="I24" s="392"/>
      <c r="J24" s="394" t="s">
        <v>68</v>
      </c>
      <c r="K24" s="401"/>
      <c r="L24" s="401"/>
      <c r="M24" s="398"/>
      <c r="N24" s="400"/>
      <c r="O24" s="400"/>
      <c r="P24" s="392"/>
      <c r="Q24" s="394" t="s">
        <v>68</v>
      </c>
      <c r="R24" s="401"/>
      <c r="S24" s="401"/>
      <c r="T24" s="398"/>
      <c r="U24" s="402"/>
      <c r="V24" s="403"/>
      <c r="W24" s="442"/>
      <c r="X24" s="394" t="s">
        <v>68</v>
      </c>
      <c r="Y24" s="397"/>
      <c r="Z24" s="401"/>
      <c r="AA24" s="401"/>
      <c r="AB24" s="398"/>
      <c r="AE24"/>
      <c r="AG24" s="86"/>
    </row>
    <row r="25" spans="1:33" s="99" customFormat="1" ht="13.8">
      <c r="A25" s="395"/>
      <c r="B25" s="392"/>
      <c r="C25" s="394" t="s">
        <v>68</v>
      </c>
      <c r="D25" s="401"/>
      <c r="E25" s="401"/>
      <c r="F25" s="398"/>
      <c r="G25" s="400"/>
      <c r="H25" s="400"/>
      <c r="I25" s="392"/>
      <c r="J25" s="394" t="s">
        <v>68</v>
      </c>
      <c r="K25" s="401"/>
      <c r="L25" s="401"/>
      <c r="M25" s="398"/>
      <c r="N25" s="400"/>
      <c r="O25" s="400"/>
      <c r="P25" s="392"/>
      <c r="Q25" s="394" t="s">
        <v>68</v>
      </c>
      <c r="R25" s="401"/>
      <c r="S25" s="401"/>
      <c r="T25" s="398"/>
      <c r="U25" s="402"/>
      <c r="V25" s="403"/>
      <c r="W25" s="442"/>
      <c r="X25" s="394" t="s">
        <v>68</v>
      </c>
      <c r="Y25" s="397"/>
      <c r="Z25" s="401"/>
      <c r="AA25" s="401"/>
      <c r="AB25" s="398"/>
      <c r="AE25"/>
      <c r="AG25" s="86"/>
    </row>
    <row r="26" spans="1:33" s="99" customFormat="1" ht="13.8">
      <c r="A26" s="395"/>
      <c r="B26" s="392"/>
      <c r="C26" s="394" t="s">
        <v>68</v>
      </c>
      <c r="D26" s="401"/>
      <c r="E26" s="401"/>
      <c r="F26" s="398"/>
      <c r="G26" s="400"/>
      <c r="H26" s="400"/>
      <c r="I26" s="392"/>
      <c r="J26" s="394" t="s">
        <v>68</v>
      </c>
      <c r="K26" s="401"/>
      <c r="L26" s="401"/>
      <c r="M26" s="398"/>
      <c r="N26" s="400"/>
      <c r="O26" s="400"/>
      <c r="P26" s="392"/>
      <c r="Q26" s="394" t="s">
        <v>68</v>
      </c>
      <c r="R26" s="401"/>
      <c r="S26" s="401"/>
      <c r="T26" s="398"/>
      <c r="U26" s="402"/>
      <c r="V26" s="403"/>
      <c r="W26" s="442"/>
      <c r="X26" s="394" t="s">
        <v>68</v>
      </c>
      <c r="Y26" s="397"/>
      <c r="Z26" s="401"/>
      <c r="AA26" s="401"/>
      <c r="AB26" s="398"/>
      <c r="AE26"/>
      <c r="AG26" s="86"/>
    </row>
    <row r="27" spans="1:33" s="99" customFormat="1" ht="13.8">
      <c r="A27" s="395"/>
      <c r="B27" s="428"/>
      <c r="C27" s="394" t="s">
        <v>68</v>
      </c>
      <c r="D27" s="401"/>
      <c r="E27" s="401"/>
      <c r="F27" s="398"/>
      <c r="G27" s="400"/>
      <c r="H27" s="400"/>
      <c r="I27" s="428"/>
      <c r="J27" s="394" t="s">
        <v>68</v>
      </c>
      <c r="K27" s="401"/>
      <c r="L27" s="401"/>
      <c r="M27" s="398"/>
      <c r="N27" s="400"/>
      <c r="O27" s="400"/>
      <c r="P27" s="428"/>
      <c r="Q27" s="394" t="s">
        <v>68</v>
      </c>
      <c r="R27" s="401"/>
      <c r="S27" s="401"/>
      <c r="T27" s="398"/>
      <c r="U27" s="402"/>
      <c r="V27" s="403"/>
      <c r="W27" s="442"/>
      <c r="X27" s="394" t="s">
        <v>68</v>
      </c>
      <c r="Y27" s="397"/>
      <c r="Z27" s="401"/>
      <c r="AA27" s="401"/>
      <c r="AB27" s="398"/>
      <c r="AE27"/>
      <c r="AG27" s="86"/>
    </row>
    <row r="28" spans="1:33" s="99" customFormat="1" ht="13.8">
      <c r="A28" s="395"/>
      <c r="B28" s="428"/>
      <c r="C28" s="394" t="s">
        <v>68</v>
      </c>
      <c r="D28" s="401"/>
      <c r="E28" s="401"/>
      <c r="F28" s="398"/>
      <c r="G28" s="400"/>
      <c r="H28" s="400"/>
      <c r="I28" s="428"/>
      <c r="J28" s="394" t="s">
        <v>68</v>
      </c>
      <c r="K28" s="401"/>
      <c r="L28" s="401"/>
      <c r="M28" s="398"/>
      <c r="N28" s="400"/>
      <c r="O28" s="400"/>
      <c r="P28" s="428"/>
      <c r="Q28" s="394" t="s">
        <v>68</v>
      </c>
      <c r="R28" s="401"/>
      <c r="S28" s="401"/>
      <c r="T28" s="398"/>
      <c r="U28" s="402"/>
      <c r="V28" s="403"/>
      <c r="W28" s="442"/>
      <c r="X28" s="394" t="s">
        <v>68</v>
      </c>
      <c r="Y28" s="397"/>
      <c r="Z28" s="401"/>
      <c r="AA28" s="401"/>
      <c r="AB28" s="398"/>
      <c r="AE28"/>
      <c r="AG28" s="86"/>
    </row>
    <row r="29" spans="1:33" s="99" customFormat="1" ht="13.8">
      <c r="A29" s="395"/>
      <c r="B29" s="393"/>
      <c r="C29" s="394" t="s">
        <v>68</v>
      </c>
      <c r="D29" s="404"/>
      <c r="E29" s="404"/>
      <c r="F29" s="404"/>
      <c r="G29" s="404"/>
      <c r="H29" s="400"/>
      <c r="I29" s="392"/>
      <c r="J29" s="394" t="s">
        <v>68</v>
      </c>
      <c r="K29" s="401"/>
      <c r="L29" s="401"/>
      <c r="M29" s="398"/>
      <c r="N29" s="400"/>
      <c r="O29" s="400"/>
      <c r="P29" s="392"/>
      <c r="Q29" s="394" t="s">
        <v>68</v>
      </c>
      <c r="R29" s="401"/>
      <c r="S29" s="401"/>
      <c r="T29" s="398"/>
      <c r="U29" s="402"/>
      <c r="V29" s="403"/>
      <c r="W29" s="442"/>
      <c r="X29" s="394" t="s">
        <v>68</v>
      </c>
      <c r="Y29" s="397"/>
      <c r="Z29" s="401"/>
      <c r="AA29" s="401"/>
      <c r="AB29" s="398"/>
      <c r="AE29"/>
      <c r="AG29" s="86"/>
    </row>
    <row r="30" spans="1:33" s="99" customFormat="1" ht="13.8">
      <c r="A30" s="395"/>
      <c r="B30" s="392"/>
      <c r="C30" s="394" t="s">
        <v>68</v>
      </c>
      <c r="D30" s="401"/>
      <c r="E30" s="401"/>
      <c r="F30" s="398"/>
      <c r="G30" s="400"/>
      <c r="H30" s="400"/>
      <c r="I30" s="392"/>
      <c r="J30" s="394" t="s">
        <v>68</v>
      </c>
      <c r="K30" s="401"/>
      <c r="L30" s="401"/>
      <c r="M30" s="398"/>
      <c r="N30" s="400"/>
      <c r="O30" s="400"/>
      <c r="P30" s="392"/>
      <c r="Q30" s="394" t="s">
        <v>68</v>
      </c>
      <c r="R30" s="401"/>
      <c r="S30" s="401"/>
      <c r="T30" s="398"/>
      <c r="U30" s="402"/>
      <c r="V30" s="403"/>
      <c r="W30" s="442"/>
      <c r="X30" s="394" t="s">
        <v>68</v>
      </c>
      <c r="Y30" s="397"/>
      <c r="Z30" s="401"/>
      <c r="AA30" s="401"/>
      <c r="AB30" s="398"/>
      <c r="AE30"/>
      <c r="AG30" s="86"/>
    </row>
    <row r="31" spans="1:33" s="99" customFormat="1" ht="13.8">
      <c r="A31" s="395"/>
      <c r="B31" s="393"/>
      <c r="C31" s="394" t="s">
        <v>68</v>
      </c>
      <c r="D31" s="404"/>
      <c r="E31" s="404"/>
      <c r="F31" s="404"/>
      <c r="G31" s="404"/>
      <c r="H31" s="400"/>
      <c r="I31" s="392"/>
      <c r="J31" s="394" t="s">
        <v>68</v>
      </c>
      <c r="K31" s="401"/>
      <c r="L31" s="401"/>
      <c r="M31" s="398"/>
      <c r="N31" s="400"/>
      <c r="O31" s="400"/>
      <c r="P31" s="392"/>
      <c r="Q31" s="394" t="s">
        <v>68</v>
      </c>
      <c r="R31" s="401"/>
      <c r="S31" s="401"/>
      <c r="T31" s="398"/>
      <c r="U31" s="402"/>
      <c r="V31" s="403"/>
      <c r="W31" s="442"/>
      <c r="X31" s="394" t="s">
        <v>68</v>
      </c>
      <c r="Y31" s="397"/>
      <c r="Z31" s="401"/>
      <c r="AA31" s="401"/>
      <c r="AB31" s="398"/>
      <c r="AE31"/>
      <c r="AG31" s="86"/>
    </row>
    <row r="32" spans="1:33" s="99" customFormat="1" ht="13.8">
      <c r="A32" s="395"/>
      <c r="B32" s="392"/>
      <c r="C32" s="394" t="s">
        <v>68</v>
      </c>
      <c r="D32" s="401"/>
      <c r="E32" s="401"/>
      <c r="F32" s="398"/>
      <c r="G32" s="400"/>
      <c r="H32" s="400"/>
      <c r="I32" s="392"/>
      <c r="J32" s="394" t="s">
        <v>68</v>
      </c>
      <c r="K32" s="401"/>
      <c r="L32" s="401"/>
      <c r="M32" s="398"/>
      <c r="N32" s="400"/>
      <c r="O32" s="400"/>
      <c r="P32" s="392"/>
      <c r="Q32" s="394" t="s">
        <v>68</v>
      </c>
      <c r="R32" s="401"/>
      <c r="S32" s="401"/>
      <c r="T32" s="398"/>
      <c r="U32" s="402"/>
      <c r="V32" s="403"/>
      <c r="W32" s="442"/>
      <c r="X32" s="394" t="s">
        <v>68</v>
      </c>
      <c r="Y32" s="397"/>
      <c r="Z32" s="401"/>
      <c r="AA32" s="401"/>
      <c r="AB32" s="398"/>
      <c r="AE32"/>
      <c r="AG32" s="86"/>
    </row>
    <row r="33" spans="1:33" s="99" customFormat="1" ht="13.8">
      <c r="A33" s="395"/>
      <c r="B33" s="393"/>
      <c r="C33" s="394" t="s">
        <v>68</v>
      </c>
      <c r="D33" s="404"/>
      <c r="E33" s="404"/>
      <c r="F33" s="404"/>
      <c r="G33" s="404"/>
      <c r="H33" s="400"/>
      <c r="I33" s="392"/>
      <c r="J33" s="394" t="s">
        <v>68</v>
      </c>
      <c r="K33" s="401"/>
      <c r="L33" s="401"/>
      <c r="M33" s="398"/>
      <c r="N33" s="400"/>
      <c r="O33" s="400"/>
      <c r="P33" s="392"/>
      <c r="Q33" s="394" t="s">
        <v>68</v>
      </c>
      <c r="R33" s="401"/>
      <c r="S33" s="401"/>
      <c r="T33" s="398"/>
      <c r="U33" s="402"/>
      <c r="V33" s="403"/>
      <c r="W33" s="442"/>
      <c r="X33" s="394" t="s">
        <v>68</v>
      </c>
      <c r="Y33" s="397"/>
      <c r="Z33" s="401"/>
      <c r="AA33" s="401"/>
      <c r="AB33" s="398"/>
      <c r="AE33"/>
      <c r="AG33" s="86"/>
    </row>
    <row r="34" spans="1:33" s="99" customFormat="1" ht="13.8">
      <c r="A34" s="395"/>
      <c r="B34" s="392"/>
      <c r="C34" s="394" t="s">
        <v>68</v>
      </c>
      <c r="D34" s="401"/>
      <c r="E34" s="401"/>
      <c r="F34" s="398"/>
      <c r="G34" s="400"/>
      <c r="H34" s="400"/>
      <c r="I34" s="392"/>
      <c r="J34" s="394" t="s">
        <v>68</v>
      </c>
      <c r="K34" s="401"/>
      <c r="L34" s="401"/>
      <c r="M34" s="398"/>
      <c r="N34" s="400"/>
      <c r="O34" s="400"/>
      <c r="P34" s="392"/>
      <c r="Q34" s="394" t="s">
        <v>68</v>
      </c>
      <c r="R34" s="401"/>
      <c r="S34" s="401"/>
      <c r="T34" s="398"/>
      <c r="U34" s="402"/>
      <c r="V34" s="403"/>
      <c r="W34" s="442"/>
      <c r="X34" s="394" t="s">
        <v>68</v>
      </c>
      <c r="Y34" s="397"/>
      <c r="Z34" s="401"/>
      <c r="AA34" s="401"/>
      <c r="AB34" s="398"/>
      <c r="AE34"/>
      <c r="AG34" s="86"/>
    </row>
    <row r="35" spans="1:33" s="99" customFormat="1" ht="13.8">
      <c r="A35" s="395"/>
      <c r="B35" s="393"/>
      <c r="C35" s="394" t="s">
        <v>68</v>
      </c>
      <c r="D35" s="404"/>
      <c r="E35" s="404"/>
      <c r="F35" s="404"/>
      <c r="G35" s="404"/>
      <c r="H35" s="400"/>
      <c r="I35" s="392"/>
      <c r="J35" s="394" t="s">
        <v>68</v>
      </c>
      <c r="K35" s="401"/>
      <c r="L35" s="401"/>
      <c r="M35" s="398"/>
      <c r="N35" s="400"/>
      <c r="O35" s="400"/>
      <c r="P35" s="392"/>
      <c r="Q35" s="394" t="s">
        <v>68</v>
      </c>
      <c r="R35" s="401"/>
      <c r="S35" s="401"/>
      <c r="T35" s="398"/>
      <c r="U35" s="402"/>
      <c r="V35" s="403"/>
      <c r="W35" s="442"/>
      <c r="X35" s="394" t="s">
        <v>68</v>
      </c>
      <c r="Y35" s="397"/>
      <c r="Z35" s="401"/>
      <c r="AA35" s="401"/>
      <c r="AB35" s="398"/>
      <c r="AE35"/>
      <c r="AG35" s="86"/>
    </row>
    <row r="36" spans="1:33" s="99" customFormat="1" ht="13.8">
      <c r="A36" s="395"/>
      <c r="B36" s="392"/>
      <c r="C36" s="394" t="s">
        <v>68</v>
      </c>
      <c r="D36" s="401"/>
      <c r="E36" s="401"/>
      <c r="F36" s="398"/>
      <c r="G36" s="400"/>
      <c r="H36" s="400"/>
      <c r="I36" s="392"/>
      <c r="J36" s="394" t="s">
        <v>68</v>
      </c>
      <c r="K36" s="401"/>
      <c r="L36" s="401"/>
      <c r="M36" s="398"/>
      <c r="N36" s="400"/>
      <c r="O36" s="400"/>
      <c r="P36" s="392"/>
      <c r="Q36" s="394" t="s">
        <v>68</v>
      </c>
      <c r="R36" s="401"/>
      <c r="S36" s="401"/>
      <c r="T36" s="398"/>
      <c r="U36" s="402"/>
      <c r="V36" s="403"/>
      <c r="W36" s="442"/>
      <c r="X36" s="394" t="s">
        <v>68</v>
      </c>
      <c r="Y36" s="397"/>
      <c r="Z36" s="401"/>
      <c r="AA36" s="401"/>
      <c r="AB36" s="398"/>
      <c r="AE36"/>
      <c r="AG36" s="86"/>
    </row>
    <row r="37" spans="1:33" s="99" customFormat="1" ht="13.8">
      <c r="A37" s="395"/>
      <c r="B37" s="393"/>
      <c r="C37" s="394" t="s">
        <v>68</v>
      </c>
      <c r="D37" s="404"/>
      <c r="E37" s="404"/>
      <c r="F37" s="404"/>
      <c r="G37" s="404"/>
      <c r="H37" s="400"/>
      <c r="I37" s="392"/>
      <c r="J37" s="394" t="s">
        <v>68</v>
      </c>
      <c r="K37" s="401"/>
      <c r="L37" s="401"/>
      <c r="M37" s="398"/>
      <c r="N37" s="400"/>
      <c r="O37" s="400"/>
      <c r="P37" s="392"/>
      <c r="Q37" s="394" t="s">
        <v>68</v>
      </c>
      <c r="R37" s="401"/>
      <c r="S37" s="401"/>
      <c r="T37" s="398"/>
      <c r="U37" s="402"/>
      <c r="V37" s="403"/>
      <c r="W37" s="442"/>
      <c r="X37" s="394" t="s">
        <v>68</v>
      </c>
      <c r="Y37" s="397"/>
      <c r="Z37" s="401"/>
      <c r="AA37" s="401"/>
      <c r="AB37" s="398"/>
      <c r="AE37"/>
      <c r="AG37" s="86"/>
    </row>
    <row r="38" spans="1:33" s="99" customFormat="1" ht="13.8">
      <c r="A38" s="395"/>
      <c r="B38" s="392"/>
      <c r="C38" s="394" t="s">
        <v>68</v>
      </c>
      <c r="D38" s="401"/>
      <c r="E38" s="401"/>
      <c r="F38" s="398"/>
      <c r="G38" s="400"/>
      <c r="H38" s="400"/>
      <c r="I38" s="392"/>
      <c r="J38" s="394" t="s">
        <v>68</v>
      </c>
      <c r="K38" s="401"/>
      <c r="L38" s="401"/>
      <c r="M38" s="398"/>
      <c r="N38" s="400"/>
      <c r="O38" s="400"/>
      <c r="P38" s="392"/>
      <c r="Q38" s="394" t="s">
        <v>68</v>
      </c>
      <c r="R38" s="401"/>
      <c r="S38" s="401"/>
      <c r="T38" s="398"/>
      <c r="U38" s="402"/>
      <c r="V38" s="403"/>
      <c r="W38" s="442"/>
      <c r="X38" s="394" t="s">
        <v>68</v>
      </c>
      <c r="Y38" s="397"/>
      <c r="Z38" s="401"/>
      <c r="AA38" s="401"/>
      <c r="AB38" s="398"/>
      <c r="AE38"/>
      <c r="AG38" s="86"/>
    </row>
    <row r="39" spans="1:33" s="99" customFormat="1" ht="13.8">
      <c r="A39" s="395"/>
      <c r="B39" s="393"/>
      <c r="C39" s="394" t="s">
        <v>68</v>
      </c>
      <c r="D39" s="404"/>
      <c r="E39" s="404"/>
      <c r="F39" s="404"/>
      <c r="G39" s="404"/>
      <c r="H39" s="400"/>
      <c r="I39" s="392"/>
      <c r="J39" s="394" t="s">
        <v>68</v>
      </c>
      <c r="K39" s="401"/>
      <c r="L39" s="401"/>
      <c r="M39" s="398"/>
      <c r="N39" s="400"/>
      <c r="O39" s="400"/>
      <c r="P39" s="392"/>
      <c r="Q39" s="394" t="s">
        <v>68</v>
      </c>
      <c r="R39" s="401"/>
      <c r="S39" s="401"/>
      <c r="T39" s="398"/>
      <c r="U39" s="402"/>
      <c r="V39" s="403"/>
      <c r="W39" s="442"/>
      <c r="X39" s="394" t="s">
        <v>68</v>
      </c>
      <c r="Y39" s="397"/>
      <c r="Z39" s="401"/>
      <c r="AA39" s="401"/>
      <c r="AB39" s="398"/>
      <c r="AE39"/>
      <c r="AG39" s="86"/>
    </row>
    <row r="40" spans="1:33" s="99" customFormat="1" ht="13.8">
      <c r="A40" s="395"/>
      <c r="B40" s="392"/>
      <c r="C40" s="394" t="s">
        <v>68</v>
      </c>
      <c r="D40" s="401"/>
      <c r="E40" s="401"/>
      <c r="F40" s="398"/>
      <c r="G40" s="400"/>
      <c r="H40" s="400"/>
      <c r="I40" s="392"/>
      <c r="J40" s="394" t="s">
        <v>68</v>
      </c>
      <c r="K40" s="401"/>
      <c r="L40" s="401"/>
      <c r="M40" s="398"/>
      <c r="N40" s="400"/>
      <c r="O40" s="400"/>
      <c r="P40" s="392"/>
      <c r="Q40" s="394" t="s">
        <v>68</v>
      </c>
      <c r="R40" s="401"/>
      <c r="S40" s="401"/>
      <c r="T40" s="398"/>
      <c r="U40" s="402"/>
      <c r="V40" s="403"/>
      <c r="W40" s="442"/>
      <c r="X40" s="394" t="s">
        <v>68</v>
      </c>
      <c r="Y40" s="397"/>
      <c r="Z40" s="401"/>
      <c r="AA40" s="401"/>
      <c r="AB40" s="398"/>
      <c r="AE40"/>
      <c r="AG40" s="86"/>
    </row>
    <row r="41" spans="1:33" s="99" customFormat="1" ht="13.8">
      <c r="A41" s="395"/>
      <c r="B41" s="393"/>
      <c r="C41" s="394" t="s">
        <v>68</v>
      </c>
      <c r="D41" s="404"/>
      <c r="E41" s="404"/>
      <c r="F41" s="404"/>
      <c r="G41" s="404"/>
      <c r="H41" s="400"/>
      <c r="I41" s="392"/>
      <c r="J41" s="394" t="s">
        <v>68</v>
      </c>
      <c r="K41" s="401"/>
      <c r="L41" s="401"/>
      <c r="M41" s="398"/>
      <c r="N41" s="400"/>
      <c r="O41" s="400"/>
      <c r="P41" s="392"/>
      <c r="Q41" s="394" t="s">
        <v>68</v>
      </c>
      <c r="R41" s="401"/>
      <c r="S41" s="401"/>
      <c r="T41" s="398"/>
      <c r="U41" s="402"/>
      <c r="V41" s="403"/>
      <c r="W41" s="442"/>
      <c r="X41" s="394" t="s">
        <v>68</v>
      </c>
      <c r="Y41" s="397"/>
      <c r="Z41" s="401"/>
      <c r="AA41" s="401"/>
      <c r="AB41" s="398"/>
      <c r="AE41"/>
      <c r="AG41" s="86"/>
    </row>
    <row r="42" spans="1:33" s="99" customFormat="1" ht="13.8">
      <c r="A42" s="395"/>
      <c r="B42" s="393"/>
      <c r="C42" s="394" t="s">
        <v>68</v>
      </c>
      <c r="D42" s="404"/>
      <c r="E42" s="404"/>
      <c r="F42" s="404"/>
      <c r="G42" s="404"/>
      <c r="H42" s="400"/>
      <c r="I42" s="431"/>
      <c r="J42" s="394" t="s">
        <v>68</v>
      </c>
      <c r="K42" s="401"/>
      <c r="L42" s="401"/>
      <c r="M42" s="398"/>
      <c r="N42" s="400"/>
      <c r="O42" s="400"/>
      <c r="P42" s="431"/>
      <c r="Q42" s="394" t="s">
        <v>68</v>
      </c>
      <c r="R42" s="401"/>
      <c r="S42" s="401"/>
      <c r="T42" s="398"/>
      <c r="U42" s="402"/>
      <c r="V42" s="403"/>
      <c r="W42" s="442"/>
      <c r="X42" s="394" t="s">
        <v>68</v>
      </c>
      <c r="Y42" s="397"/>
      <c r="Z42" s="401"/>
      <c r="AA42" s="401"/>
      <c r="AB42" s="398"/>
      <c r="AE42"/>
      <c r="AG42" s="86"/>
    </row>
    <row r="43" spans="1:33" s="99" customFormat="1" ht="13.8">
      <c r="A43" s="395"/>
      <c r="B43" s="393"/>
      <c r="C43" s="394" t="s">
        <v>68</v>
      </c>
      <c r="D43" s="404"/>
      <c r="E43" s="404"/>
      <c r="F43" s="404"/>
      <c r="G43" s="404"/>
      <c r="H43" s="400"/>
      <c r="I43" s="392"/>
      <c r="J43" s="394" t="s">
        <v>68</v>
      </c>
      <c r="K43" s="401"/>
      <c r="L43" s="401"/>
      <c r="M43" s="398"/>
      <c r="N43" s="400"/>
      <c r="O43" s="400"/>
      <c r="P43" s="392"/>
      <c r="Q43" s="394" t="s">
        <v>68</v>
      </c>
      <c r="R43" s="401"/>
      <c r="S43" s="401"/>
      <c r="T43" s="398"/>
      <c r="U43" s="402"/>
      <c r="V43" s="400"/>
      <c r="W43" s="442"/>
      <c r="X43" s="394" t="s">
        <v>68</v>
      </c>
      <c r="Y43" s="397"/>
      <c r="Z43" s="401"/>
      <c r="AA43" s="401"/>
      <c r="AB43" s="398"/>
      <c r="AE43"/>
      <c r="AG43" s="86"/>
    </row>
    <row r="44" spans="1:33" s="99" customFormat="1" ht="13.8">
      <c r="A44" s="395"/>
      <c r="B44" s="393"/>
      <c r="C44" s="394" t="s">
        <v>68</v>
      </c>
      <c r="D44" s="404"/>
      <c r="E44" s="404"/>
      <c r="F44" s="404"/>
      <c r="G44" s="404"/>
      <c r="H44" s="400"/>
      <c r="I44" s="428"/>
      <c r="J44" s="394" t="s">
        <v>68</v>
      </c>
      <c r="K44" s="401"/>
      <c r="L44" s="401"/>
      <c r="M44" s="398"/>
      <c r="N44" s="400"/>
      <c r="O44" s="400"/>
      <c r="P44" s="428"/>
      <c r="Q44" s="394" t="s">
        <v>68</v>
      </c>
      <c r="R44" s="401"/>
      <c r="S44" s="401"/>
      <c r="T44" s="398"/>
      <c r="U44" s="402"/>
      <c r="V44" s="400"/>
      <c r="W44" s="442"/>
      <c r="X44" s="394" t="s">
        <v>68</v>
      </c>
      <c r="Y44" s="397"/>
      <c r="Z44" s="401"/>
      <c r="AA44" s="401"/>
      <c r="AB44" s="398"/>
      <c r="AE44"/>
      <c r="AG44" s="86"/>
    </row>
    <row r="45" spans="1:33" s="99" customFormat="1" ht="13.8">
      <c r="A45" s="395"/>
      <c r="B45" s="393"/>
      <c r="C45" s="394" t="s">
        <v>167</v>
      </c>
      <c r="D45" s="404"/>
      <c r="E45" s="404"/>
      <c r="F45" s="404"/>
      <c r="G45" s="404"/>
      <c r="H45" s="400"/>
      <c r="I45" s="428"/>
      <c r="J45" s="394" t="s">
        <v>167</v>
      </c>
      <c r="K45" s="401"/>
      <c r="L45" s="401"/>
      <c r="M45" s="398"/>
      <c r="N45" s="400"/>
      <c r="O45" s="400"/>
      <c r="P45" s="428"/>
      <c r="Q45" s="394" t="s">
        <v>167</v>
      </c>
      <c r="R45" s="401"/>
      <c r="S45" s="401"/>
      <c r="T45" s="398"/>
      <c r="U45" s="402"/>
      <c r="V45" s="400"/>
      <c r="W45" s="442"/>
      <c r="X45" s="394" t="s">
        <v>167</v>
      </c>
      <c r="Y45" s="397"/>
      <c r="Z45" s="401"/>
      <c r="AA45" s="401"/>
      <c r="AB45" s="398"/>
      <c r="AE45"/>
      <c r="AG45" s="86"/>
    </row>
    <row r="46" spans="1:33" s="99" customFormat="1" ht="13.8">
      <c r="A46" s="395"/>
      <c r="B46" s="392"/>
      <c r="C46" s="394" t="s">
        <v>167</v>
      </c>
      <c r="D46" s="401"/>
      <c r="E46" s="401"/>
      <c r="F46" s="398"/>
      <c r="G46" s="400"/>
      <c r="H46" s="400"/>
      <c r="I46" s="392"/>
      <c r="J46" s="394" t="s">
        <v>167</v>
      </c>
      <c r="K46" s="401"/>
      <c r="L46" s="401"/>
      <c r="M46" s="398"/>
      <c r="N46" s="400"/>
      <c r="O46" s="400"/>
      <c r="P46" s="392"/>
      <c r="Q46" s="394" t="s">
        <v>167</v>
      </c>
      <c r="R46" s="401"/>
      <c r="S46" s="401"/>
      <c r="T46" s="398"/>
      <c r="U46" s="402"/>
      <c r="V46" s="403"/>
      <c r="W46" s="442"/>
      <c r="X46" s="394" t="s">
        <v>167</v>
      </c>
      <c r="Y46" s="397"/>
      <c r="Z46" s="401"/>
      <c r="AA46" s="401"/>
      <c r="AB46" s="398"/>
      <c r="AE46"/>
      <c r="AG46" s="86"/>
    </row>
    <row r="47" spans="1:33" s="99" customFormat="1" ht="13.8">
      <c r="A47" s="395"/>
      <c r="B47" s="392"/>
      <c r="C47" s="394" t="s">
        <v>167</v>
      </c>
      <c r="D47" s="401"/>
      <c r="E47" s="401"/>
      <c r="F47" s="398"/>
      <c r="G47" s="400"/>
      <c r="H47" s="400"/>
      <c r="I47" s="392"/>
      <c r="J47" s="394" t="s">
        <v>167</v>
      </c>
      <c r="K47" s="401"/>
      <c r="L47" s="401"/>
      <c r="M47" s="398"/>
      <c r="N47" s="400"/>
      <c r="O47" s="400"/>
      <c r="P47" s="392"/>
      <c r="Q47" s="394" t="s">
        <v>167</v>
      </c>
      <c r="R47" s="401"/>
      <c r="S47" s="401"/>
      <c r="T47" s="398"/>
      <c r="U47" s="402"/>
      <c r="V47" s="403"/>
      <c r="W47" s="442"/>
      <c r="X47" s="394" t="s">
        <v>167</v>
      </c>
      <c r="Y47" s="397"/>
      <c r="Z47" s="401"/>
      <c r="AA47" s="401"/>
      <c r="AB47" s="398"/>
      <c r="AD47"/>
      <c r="AE47"/>
      <c r="AF47"/>
      <c r="AG47" s="200"/>
    </row>
    <row r="48" spans="1:33" s="99" customFormat="1" ht="13.8">
      <c r="A48" s="395"/>
      <c r="B48" s="392"/>
      <c r="C48" s="394" t="s">
        <v>167</v>
      </c>
      <c r="D48" s="401"/>
      <c r="E48" s="401"/>
      <c r="F48" s="398"/>
      <c r="G48" s="400"/>
      <c r="H48" s="400"/>
      <c r="I48" s="392"/>
      <c r="J48" s="394" t="s">
        <v>167</v>
      </c>
      <c r="K48" s="401"/>
      <c r="L48" s="401"/>
      <c r="M48" s="398"/>
      <c r="N48" s="400"/>
      <c r="O48" s="400"/>
      <c r="P48" s="392"/>
      <c r="Q48" s="394" t="s">
        <v>167</v>
      </c>
      <c r="R48" s="401"/>
      <c r="S48" s="401"/>
      <c r="T48" s="398"/>
      <c r="U48" s="402"/>
      <c r="V48" s="403"/>
      <c r="W48" s="442"/>
      <c r="X48" s="394" t="s">
        <v>167</v>
      </c>
      <c r="Y48" s="397"/>
      <c r="Z48" s="401"/>
      <c r="AA48" s="401"/>
      <c r="AB48" s="398"/>
      <c r="AD48"/>
      <c r="AE48"/>
      <c r="AF48"/>
      <c r="AG48" s="200"/>
    </row>
    <row r="49" spans="1:33" s="99" customFormat="1" ht="13.8">
      <c r="A49" s="395"/>
      <c r="B49" s="392"/>
      <c r="C49" s="394" t="s">
        <v>167</v>
      </c>
      <c r="D49" s="401"/>
      <c r="E49" s="401"/>
      <c r="F49" s="398"/>
      <c r="G49" s="400"/>
      <c r="H49" s="400"/>
      <c r="I49" s="392"/>
      <c r="J49" s="394" t="s">
        <v>167</v>
      </c>
      <c r="K49" s="401"/>
      <c r="L49" s="401"/>
      <c r="M49" s="398"/>
      <c r="N49" s="400"/>
      <c r="O49" s="400"/>
      <c r="P49" s="392"/>
      <c r="Q49" s="394" t="s">
        <v>167</v>
      </c>
      <c r="R49" s="401"/>
      <c r="S49" s="401"/>
      <c r="T49" s="398"/>
      <c r="U49" s="402"/>
      <c r="V49" s="403"/>
      <c r="W49" s="442"/>
      <c r="X49" s="394" t="s">
        <v>167</v>
      </c>
      <c r="Y49" s="397"/>
      <c r="Z49" s="401"/>
      <c r="AA49" s="401"/>
      <c r="AB49" s="398"/>
      <c r="AD49"/>
      <c r="AE49"/>
      <c r="AF49"/>
      <c r="AG49" s="200"/>
    </row>
    <row r="50" spans="1:33" s="99" customFormat="1" ht="13.8">
      <c r="A50" s="395"/>
      <c r="B50" s="431"/>
      <c r="C50" s="394" t="s">
        <v>167</v>
      </c>
      <c r="D50" s="401"/>
      <c r="E50" s="401"/>
      <c r="F50" s="398"/>
      <c r="G50" s="400"/>
      <c r="H50" s="400"/>
      <c r="I50" s="392"/>
      <c r="J50" s="394" t="s">
        <v>167</v>
      </c>
      <c r="K50" s="401"/>
      <c r="L50" s="401"/>
      <c r="M50" s="398"/>
      <c r="N50" s="400"/>
      <c r="O50" s="400"/>
      <c r="P50" s="392"/>
      <c r="Q50" s="394" t="s">
        <v>167</v>
      </c>
      <c r="R50" s="401"/>
      <c r="S50" s="401"/>
      <c r="T50" s="398"/>
      <c r="U50" s="398"/>
      <c r="V50" s="403"/>
      <c r="W50" s="442"/>
      <c r="X50" s="394" t="s">
        <v>167</v>
      </c>
      <c r="Y50" s="397"/>
      <c r="Z50" s="401"/>
      <c r="AA50" s="401"/>
      <c r="AB50" s="398"/>
      <c r="AD50"/>
      <c r="AE50"/>
      <c r="AF50"/>
      <c r="AG50" s="200"/>
    </row>
    <row r="51" spans="1:33" s="99" customFormat="1" ht="13.8">
      <c r="A51" s="395"/>
      <c r="B51" s="431"/>
      <c r="C51" s="394" t="s">
        <v>167</v>
      </c>
      <c r="D51" s="401"/>
      <c r="E51" s="401"/>
      <c r="F51" s="398"/>
      <c r="G51" s="400"/>
      <c r="H51" s="400"/>
      <c r="I51" s="392"/>
      <c r="J51" s="394" t="s">
        <v>167</v>
      </c>
      <c r="K51" s="401"/>
      <c r="L51" s="401"/>
      <c r="M51" s="398"/>
      <c r="N51" s="400"/>
      <c r="O51" s="400"/>
      <c r="P51" s="392"/>
      <c r="Q51" s="394" t="s">
        <v>167</v>
      </c>
      <c r="R51" s="401"/>
      <c r="S51" s="401"/>
      <c r="T51" s="398"/>
      <c r="U51" s="402"/>
      <c r="V51" s="403"/>
      <c r="W51" s="442"/>
      <c r="X51" s="394" t="s">
        <v>167</v>
      </c>
      <c r="Y51" s="397"/>
      <c r="Z51" s="401"/>
      <c r="AA51" s="401"/>
      <c r="AB51" s="398"/>
      <c r="AD51"/>
      <c r="AE51"/>
      <c r="AF51"/>
      <c r="AG51" s="200"/>
    </row>
    <row r="52" spans="1:33" s="99" customFormat="1" ht="13.8">
      <c r="A52" s="395"/>
      <c r="B52" s="431"/>
      <c r="C52" s="394"/>
      <c r="D52" s="401"/>
      <c r="E52" s="401"/>
      <c r="F52" s="398"/>
      <c r="G52" s="400"/>
      <c r="H52" s="400"/>
      <c r="I52" s="392"/>
      <c r="J52" s="394"/>
      <c r="K52" s="401"/>
      <c r="L52" s="401"/>
      <c r="M52" s="398"/>
      <c r="N52" s="400"/>
      <c r="O52" s="400"/>
      <c r="P52" s="392"/>
      <c r="Q52" s="394"/>
      <c r="R52" s="401"/>
      <c r="S52" s="401"/>
      <c r="T52" s="398"/>
      <c r="U52" s="402"/>
      <c r="V52" s="403"/>
      <c r="W52" s="392"/>
      <c r="X52" s="394"/>
      <c r="Y52" s="397"/>
      <c r="Z52" s="401"/>
      <c r="AA52" s="398"/>
      <c r="AB52" s="402"/>
      <c r="AD52"/>
      <c r="AE52"/>
      <c r="AF52"/>
      <c r="AG52" s="200"/>
    </row>
    <row r="53" spans="1:33" s="99" customFormat="1" ht="13.8">
      <c r="A53" s="105" t="s">
        <v>182</v>
      </c>
      <c r="B53" s="428"/>
      <c r="C53" s="394"/>
      <c r="D53" s="401"/>
      <c r="E53" s="401"/>
      <c r="F53" s="398"/>
      <c r="G53" s="400"/>
      <c r="H53" s="400"/>
      <c r="I53" s="392"/>
      <c r="J53" s="394"/>
      <c r="K53" s="401"/>
      <c r="L53" s="401"/>
      <c r="M53" s="398"/>
      <c r="N53" s="400"/>
      <c r="O53" s="400"/>
      <c r="P53" s="392"/>
      <c r="R53" s="401"/>
      <c r="S53" s="401"/>
      <c r="T53" s="398"/>
      <c r="U53" s="402"/>
      <c r="V53" s="403"/>
      <c r="W53" s="392"/>
      <c r="Y53" s="397"/>
      <c r="Z53" s="401"/>
      <c r="AA53" s="398"/>
      <c r="AB53" s="402"/>
      <c r="AD53"/>
      <c r="AE53"/>
      <c r="AF53"/>
      <c r="AG53" s="200"/>
    </row>
    <row r="54" spans="1:33" s="99" customFormat="1" ht="13.8">
      <c r="A54" s="105"/>
      <c r="B54" s="428"/>
      <c r="C54" s="394"/>
      <c r="D54" s="401"/>
      <c r="E54" s="401"/>
      <c r="F54" s="398"/>
      <c r="G54" s="400"/>
      <c r="H54" s="400"/>
      <c r="I54" s="428"/>
      <c r="J54" s="394"/>
      <c r="K54" s="401"/>
      <c r="L54" s="401"/>
      <c r="M54" s="398"/>
      <c r="N54" s="400"/>
      <c r="O54" s="400"/>
      <c r="P54" s="428"/>
      <c r="Q54" s="394"/>
      <c r="R54" s="401"/>
      <c r="S54" s="401"/>
      <c r="T54" s="398"/>
      <c r="U54" s="402"/>
      <c r="V54" s="403"/>
      <c r="W54" s="428"/>
      <c r="X54" s="394"/>
      <c r="Y54" s="397"/>
      <c r="Z54" s="401"/>
      <c r="AA54" s="398"/>
      <c r="AB54" s="402"/>
      <c r="AD54"/>
      <c r="AE54"/>
      <c r="AF54"/>
      <c r="AG54" s="200"/>
    </row>
    <row r="55" spans="1:33" s="99" customFormat="1" ht="13.8">
      <c r="A55" s="395"/>
      <c r="B55" s="428"/>
      <c r="C55" s="394" t="s">
        <v>68</v>
      </c>
      <c r="D55" s="401"/>
      <c r="E55" s="401"/>
      <c r="F55" s="398"/>
      <c r="G55" s="400"/>
      <c r="H55" s="400"/>
      <c r="I55" s="428"/>
      <c r="J55" s="394" t="s">
        <v>68</v>
      </c>
      <c r="K55" s="401"/>
      <c r="L55" s="401"/>
      <c r="M55" s="398"/>
      <c r="N55" s="400"/>
      <c r="O55" s="400"/>
      <c r="P55" s="428"/>
      <c r="Q55" s="394" t="s">
        <v>68</v>
      </c>
      <c r="R55" s="401"/>
      <c r="S55" s="401"/>
      <c r="T55" s="398"/>
      <c r="U55" s="402"/>
      <c r="V55" s="403"/>
      <c r="W55" s="428"/>
      <c r="X55" s="394" t="s">
        <v>68</v>
      </c>
      <c r="Y55" s="397"/>
      <c r="Z55" s="397"/>
      <c r="AA55" s="398"/>
      <c r="AB55" s="402"/>
      <c r="AD55"/>
      <c r="AE55"/>
      <c r="AF55"/>
      <c r="AG55" s="200"/>
    </row>
    <row r="56" spans="1:33" s="99" customFormat="1" ht="13.8">
      <c r="A56" s="395"/>
      <c r="B56" s="428"/>
      <c r="C56" s="394" t="s">
        <v>68</v>
      </c>
      <c r="D56" s="401"/>
      <c r="E56" s="401"/>
      <c r="F56" s="398"/>
      <c r="G56" s="400"/>
      <c r="H56" s="400"/>
      <c r="I56" s="428"/>
      <c r="J56" s="394" t="s">
        <v>68</v>
      </c>
      <c r="K56" s="401"/>
      <c r="L56" s="401"/>
      <c r="M56" s="398"/>
      <c r="N56" s="400"/>
      <c r="O56" s="400"/>
      <c r="P56" s="428"/>
      <c r="Q56" s="394" t="s">
        <v>68</v>
      </c>
      <c r="R56" s="401"/>
      <c r="S56" s="401"/>
      <c r="T56" s="398"/>
      <c r="U56" s="402"/>
      <c r="V56" s="403"/>
      <c r="W56" s="428"/>
      <c r="X56" s="394" t="s">
        <v>68</v>
      </c>
      <c r="Y56" s="397"/>
      <c r="Z56" s="397"/>
      <c r="AA56" s="398"/>
      <c r="AB56" s="402"/>
      <c r="AD56"/>
      <c r="AE56"/>
      <c r="AF56"/>
      <c r="AG56" s="200"/>
    </row>
    <row r="57" spans="1:33" s="99" customFormat="1" ht="13.8">
      <c r="A57" s="395"/>
      <c r="B57" s="428"/>
      <c r="C57" s="394" t="s">
        <v>68</v>
      </c>
      <c r="D57" s="401"/>
      <c r="E57" s="401"/>
      <c r="F57" s="398"/>
      <c r="G57" s="400"/>
      <c r="H57" s="400"/>
      <c r="I57" s="428"/>
      <c r="J57" s="394" t="s">
        <v>68</v>
      </c>
      <c r="K57" s="401"/>
      <c r="L57" s="401"/>
      <c r="M57" s="398"/>
      <c r="N57" s="400"/>
      <c r="O57" s="400"/>
      <c r="P57" s="428"/>
      <c r="Q57" s="394" t="s">
        <v>68</v>
      </c>
      <c r="R57" s="401"/>
      <c r="S57" s="401"/>
      <c r="T57" s="398"/>
      <c r="U57" s="402"/>
      <c r="V57" s="403"/>
      <c r="W57" s="428"/>
      <c r="X57" s="394" t="s">
        <v>68</v>
      </c>
      <c r="Y57" s="397"/>
      <c r="Z57" s="397"/>
      <c r="AA57" s="398"/>
      <c r="AB57" s="402"/>
      <c r="AD57"/>
      <c r="AE57"/>
      <c r="AF57"/>
      <c r="AG57" s="200"/>
    </row>
    <row r="58" spans="1:33" s="99" customFormat="1" ht="13.8">
      <c r="A58" s="395"/>
      <c r="B58" s="428"/>
      <c r="C58" s="394" t="s">
        <v>68</v>
      </c>
      <c r="D58" s="401"/>
      <c r="E58" s="401"/>
      <c r="F58" s="398"/>
      <c r="G58" s="400"/>
      <c r="H58" s="400"/>
      <c r="I58" s="428"/>
      <c r="J58" s="394" t="s">
        <v>68</v>
      </c>
      <c r="K58" s="401"/>
      <c r="L58" s="401"/>
      <c r="M58" s="398"/>
      <c r="N58" s="400"/>
      <c r="O58" s="400"/>
      <c r="P58" s="428"/>
      <c r="Q58" s="394" t="s">
        <v>68</v>
      </c>
      <c r="R58" s="401"/>
      <c r="S58" s="401"/>
      <c r="T58" s="398"/>
      <c r="U58" s="402"/>
      <c r="V58" s="403"/>
      <c r="W58" s="428"/>
      <c r="X58" s="394" t="s">
        <v>68</v>
      </c>
      <c r="Y58" s="397"/>
      <c r="Z58" s="397"/>
      <c r="AA58" s="398"/>
      <c r="AB58" s="402"/>
      <c r="AD58"/>
      <c r="AE58"/>
      <c r="AF58"/>
      <c r="AG58" s="200"/>
    </row>
    <row r="59" spans="1:33" s="99" customFormat="1" ht="13.8">
      <c r="A59" s="395"/>
      <c r="B59" s="428"/>
      <c r="C59" s="394" t="s">
        <v>68</v>
      </c>
      <c r="D59" s="401"/>
      <c r="E59" s="401"/>
      <c r="F59" s="398"/>
      <c r="G59" s="400"/>
      <c r="H59" s="400"/>
      <c r="I59" s="428"/>
      <c r="J59" s="394" t="s">
        <v>68</v>
      </c>
      <c r="K59" s="401"/>
      <c r="L59" s="401"/>
      <c r="M59" s="398"/>
      <c r="N59" s="400"/>
      <c r="O59" s="400"/>
      <c r="P59" s="428"/>
      <c r="Q59" s="394" t="s">
        <v>68</v>
      </c>
      <c r="R59" s="401"/>
      <c r="S59" s="401"/>
      <c r="T59" s="398"/>
      <c r="U59" s="402"/>
      <c r="V59" s="403"/>
      <c r="W59" s="428"/>
      <c r="X59" s="394" t="s">
        <v>68</v>
      </c>
      <c r="Y59" s="397"/>
      <c r="Z59" s="397"/>
      <c r="AA59" s="398"/>
      <c r="AB59" s="402"/>
      <c r="AD59"/>
      <c r="AE59"/>
      <c r="AF59"/>
      <c r="AG59" s="200"/>
    </row>
    <row r="60" spans="1:33" s="99" customFormat="1" ht="13.8">
      <c r="A60" s="395"/>
      <c r="B60" s="428"/>
      <c r="C60" s="394" t="s">
        <v>68</v>
      </c>
      <c r="D60" s="401"/>
      <c r="E60" s="401"/>
      <c r="F60" s="398"/>
      <c r="G60" s="400"/>
      <c r="H60" s="400"/>
      <c r="I60" s="428"/>
      <c r="J60" s="394" t="s">
        <v>68</v>
      </c>
      <c r="K60" s="401"/>
      <c r="L60" s="401"/>
      <c r="M60" s="398"/>
      <c r="N60" s="400"/>
      <c r="O60" s="400"/>
      <c r="P60" s="428"/>
      <c r="Q60" s="394" t="s">
        <v>68</v>
      </c>
      <c r="R60" s="401"/>
      <c r="S60" s="401"/>
      <c r="T60" s="398"/>
      <c r="U60" s="402"/>
      <c r="V60" s="403"/>
      <c r="W60" s="428"/>
      <c r="X60" s="394" t="s">
        <v>68</v>
      </c>
      <c r="Y60" s="397"/>
      <c r="Z60" s="397"/>
      <c r="AA60" s="398"/>
      <c r="AB60" s="402"/>
      <c r="AD60"/>
      <c r="AE60"/>
      <c r="AF60"/>
      <c r="AG60" s="200"/>
    </row>
    <row r="61" spans="1:33" s="99" customFormat="1" ht="13.8">
      <c r="A61" s="395"/>
      <c r="B61" s="428"/>
      <c r="C61" s="394" t="s">
        <v>68</v>
      </c>
      <c r="D61" s="401"/>
      <c r="E61" s="401"/>
      <c r="F61" s="398"/>
      <c r="G61" s="400"/>
      <c r="H61" s="400"/>
      <c r="I61" s="428"/>
      <c r="J61" s="394" t="s">
        <v>68</v>
      </c>
      <c r="K61" s="401"/>
      <c r="L61" s="401"/>
      <c r="M61" s="398"/>
      <c r="N61" s="400"/>
      <c r="O61" s="400"/>
      <c r="P61" s="428"/>
      <c r="Q61" s="394" t="s">
        <v>68</v>
      </c>
      <c r="R61" s="401"/>
      <c r="S61" s="401"/>
      <c r="T61" s="398"/>
      <c r="U61" s="402"/>
      <c r="V61" s="403"/>
      <c r="W61" s="428"/>
      <c r="X61" s="394" t="s">
        <v>68</v>
      </c>
      <c r="Y61" s="397"/>
      <c r="Z61" s="397"/>
      <c r="AA61" s="398"/>
      <c r="AB61" s="402"/>
      <c r="AD61"/>
      <c r="AE61"/>
      <c r="AF61"/>
      <c r="AG61" s="200"/>
    </row>
    <row r="62" spans="1:33" s="99" customFormat="1" ht="13.8">
      <c r="A62" s="395"/>
      <c r="B62" s="428"/>
      <c r="C62" s="394" t="s">
        <v>68</v>
      </c>
      <c r="D62" s="401"/>
      <c r="E62" s="401"/>
      <c r="F62" s="398"/>
      <c r="G62" s="400"/>
      <c r="H62" s="400"/>
      <c r="I62" s="428"/>
      <c r="J62" s="394" t="s">
        <v>68</v>
      </c>
      <c r="K62" s="401"/>
      <c r="L62" s="401"/>
      <c r="M62" s="398"/>
      <c r="N62" s="400"/>
      <c r="O62" s="400"/>
      <c r="P62" s="428"/>
      <c r="Q62" s="394" t="s">
        <v>68</v>
      </c>
      <c r="R62" s="401"/>
      <c r="S62" s="401"/>
      <c r="T62" s="398"/>
      <c r="U62" s="402"/>
      <c r="V62" s="403"/>
      <c r="W62" s="428"/>
      <c r="X62" s="394" t="s">
        <v>68</v>
      </c>
      <c r="Y62" s="397"/>
      <c r="Z62" s="397"/>
      <c r="AA62" s="398"/>
      <c r="AB62" s="402"/>
      <c r="AD62"/>
      <c r="AE62"/>
      <c r="AF62"/>
      <c r="AG62" s="200"/>
    </row>
    <row r="63" spans="1:33" s="99" customFormat="1" ht="13.8">
      <c r="A63" s="395"/>
      <c r="B63" s="428"/>
      <c r="C63" s="394" t="s">
        <v>68</v>
      </c>
      <c r="D63" s="401"/>
      <c r="E63" s="401"/>
      <c r="F63" s="398"/>
      <c r="G63" s="400"/>
      <c r="H63" s="400"/>
      <c r="I63" s="428"/>
      <c r="J63" s="394" t="s">
        <v>68</v>
      </c>
      <c r="K63" s="401"/>
      <c r="L63" s="401"/>
      <c r="M63" s="398"/>
      <c r="N63" s="400"/>
      <c r="O63" s="400"/>
      <c r="P63" s="428"/>
      <c r="Q63" s="394" t="s">
        <v>68</v>
      </c>
      <c r="R63" s="401"/>
      <c r="S63" s="401"/>
      <c r="T63" s="398"/>
      <c r="U63" s="402"/>
      <c r="V63" s="403"/>
      <c r="W63" s="428"/>
      <c r="X63" s="394" t="s">
        <v>68</v>
      </c>
      <c r="Y63" s="397"/>
      <c r="Z63" s="397"/>
      <c r="AA63" s="398"/>
      <c r="AB63" s="402"/>
      <c r="AD63"/>
      <c r="AE63"/>
      <c r="AF63"/>
      <c r="AG63" s="200"/>
    </row>
    <row r="64" spans="1:33" s="99" customFormat="1" ht="13.8">
      <c r="A64" s="395"/>
      <c r="B64" s="428"/>
      <c r="C64" s="394" t="s">
        <v>68</v>
      </c>
      <c r="D64" s="401"/>
      <c r="E64" s="401"/>
      <c r="F64" s="398"/>
      <c r="G64" s="400"/>
      <c r="H64" s="400"/>
      <c r="I64" s="428"/>
      <c r="J64" s="394" t="s">
        <v>68</v>
      </c>
      <c r="K64" s="401"/>
      <c r="L64" s="401"/>
      <c r="M64" s="398"/>
      <c r="N64" s="400"/>
      <c r="O64" s="400"/>
      <c r="P64" s="428"/>
      <c r="Q64" s="394" t="s">
        <v>68</v>
      </c>
      <c r="R64" s="401"/>
      <c r="S64" s="401"/>
      <c r="T64" s="398"/>
      <c r="U64" s="402"/>
      <c r="V64" s="403"/>
      <c r="W64" s="428"/>
      <c r="X64" s="394" t="s">
        <v>68</v>
      </c>
      <c r="Y64" s="397"/>
      <c r="Z64" s="397"/>
      <c r="AA64" s="398"/>
      <c r="AB64" s="402"/>
      <c r="AD64"/>
      <c r="AE64"/>
      <c r="AF64"/>
      <c r="AG64" s="200"/>
    </row>
    <row r="65" spans="1:33" s="99" customFormat="1" ht="13.8">
      <c r="A65" s="105"/>
      <c r="B65" s="428"/>
      <c r="C65" s="394"/>
      <c r="D65" s="401"/>
      <c r="E65" s="401"/>
      <c r="F65" s="398"/>
      <c r="G65" s="400"/>
      <c r="H65" s="400"/>
      <c r="I65" s="428"/>
      <c r="K65" s="401"/>
      <c r="L65" s="401"/>
      <c r="M65" s="398"/>
      <c r="N65" s="400"/>
      <c r="O65" s="400"/>
      <c r="P65" s="428"/>
      <c r="Q65" s="394"/>
      <c r="R65" s="401"/>
      <c r="S65" s="401"/>
      <c r="T65" s="398"/>
      <c r="U65" s="402"/>
      <c r="V65" s="403"/>
      <c r="W65" s="428"/>
      <c r="X65" s="394"/>
      <c r="Y65" s="397"/>
      <c r="Z65" s="401"/>
      <c r="AA65" s="398"/>
      <c r="AB65" s="402"/>
      <c r="AD65"/>
      <c r="AE65"/>
      <c r="AF65"/>
      <c r="AG65" s="200"/>
    </row>
    <row r="66" spans="1:33" s="3" customFormat="1" ht="15.6">
      <c r="A66" s="40"/>
      <c r="B66" s="40"/>
      <c r="C66" s="11"/>
      <c r="D66" s="171"/>
      <c r="E66" s="93"/>
      <c r="F66" s="11"/>
      <c r="G66" s="11"/>
      <c r="H66" s="11"/>
      <c r="I66" s="40"/>
      <c r="J66" s="11"/>
      <c r="K66" s="171"/>
      <c r="L66" s="171"/>
      <c r="M66" s="11"/>
      <c r="N66" s="11"/>
      <c r="O66" s="11"/>
      <c r="P66" s="40"/>
      <c r="Q66" s="11"/>
      <c r="R66" s="171"/>
      <c r="S66" s="171"/>
      <c r="T66" s="11"/>
      <c r="U66" s="11"/>
      <c r="V66" s="11"/>
      <c r="W66" s="40"/>
      <c r="X66" s="11"/>
      <c r="Y66" s="171"/>
      <c r="Z66" s="171"/>
      <c r="AA66" s="11"/>
      <c r="AB66" s="11"/>
      <c r="AG66" s="2"/>
    </row>
    <row r="67" spans="1:33" s="2" customFormat="1" ht="15.6">
      <c r="A67" s="107" t="s">
        <v>168</v>
      </c>
      <c r="B67" s="108">
        <f>SUM(B23:B65)</f>
        <v>0</v>
      </c>
      <c r="C67" s="100"/>
      <c r="D67" s="108"/>
      <c r="E67" s="103"/>
      <c r="F67" s="106"/>
      <c r="G67" s="84"/>
      <c r="H67" s="84"/>
      <c r="I67" s="108">
        <f>SUM(I23:I65)</f>
        <v>0</v>
      </c>
      <c r="J67" s="100"/>
      <c r="K67" s="101"/>
      <c r="L67" s="103"/>
      <c r="M67" s="109"/>
      <c r="N67" s="84"/>
      <c r="O67" s="84"/>
      <c r="P67" s="108">
        <f>SUM(P23:P65)</f>
        <v>0</v>
      </c>
      <c r="Q67" s="100"/>
      <c r="R67" s="108"/>
      <c r="S67" s="103"/>
      <c r="T67" s="106"/>
      <c r="U67" s="84"/>
      <c r="V67" s="84"/>
      <c r="W67" s="108">
        <f>SUM(W23:W65)</f>
        <v>0</v>
      </c>
      <c r="X67" s="89"/>
      <c r="AB67" s="4"/>
    </row>
    <row r="68" spans="1:33">
      <c r="D68" s="200"/>
      <c r="E68" s="200"/>
      <c r="K68" s="200"/>
      <c r="L68" s="200"/>
      <c r="R68" s="200"/>
      <c r="S68" s="200"/>
    </row>
    <row r="69" spans="1:33" ht="15">
      <c r="B69" s="173" t="s">
        <v>75</v>
      </c>
      <c r="C69" s="174"/>
      <c r="D69" s="174"/>
      <c r="E69" s="174"/>
      <c r="F69" s="174"/>
      <c r="G69" s="175"/>
      <c r="I69" s="173" t="s">
        <v>76</v>
      </c>
      <c r="J69" s="174"/>
      <c r="K69" s="174"/>
      <c r="L69" s="174"/>
      <c r="M69" s="174"/>
      <c r="N69" s="197"/>
      <c r="P69"/>
      <c r="Q69"/>
      <c r="R69"/>
      <c r="S69"/>
      <c r="T69"/>
      <c r="U69"/>
      <c r="V69"/>
      <c r="W69"/>
      <c r="X69"/>
      <c r="Y69"/>
      <c r="Z69"/>
      <c r="AA69"/>
      <c r="AB69"/>
      <c r="AC69" s="176"/>
    </row>
    <row r="70" spans="1:33" ht="13.8">
      <c r="B70" s="239"/>
      <c r="C70" s="235"/>
      <c r="D70" s="235"/>
      <c r="E70" s="235"/>
      <c r="F70" s="229"/>
      <c r="G70" s="233"/>
      <c r="I70" s="231"/>
      <c r="J70" s="228"/>
      <c r="K70" s="228"/>
      <c r="L70" s="228"/>
      <c r="M70" s="84"/>
      <c r="N70" s="230"/>
      <c r="P70"/>
      <c r="Q70"/>
      <c r="R70"/>
      <c r="S70"/>
      <c r="T70"/>
      <c r="U70"/>
      <c r="V70"/>
      <c r="W70"/>
      <c r="X70"/>
      <c r="Y70"/>
      <c r="Z70"/>
      <c r="AA70"/>
      <c r="AB70"/>
      <c r="AC70" s="192"/>
    </row>
    <row r="71" spans="1:33" ht="13.8">
      <c r="B71" s="234"/>
      <c r="C71" s="232"/>
      <c r="D71" s="232"/>
      <c r="E71" s="232" t="s">
        <v>10</v>
      </c>
      <c r="F71" s="229" t="s">
        <v>10</v>
      </c>
      <c r="G71" s="233" t="s">
        <v>28</v>
      </c>
      <c r="I71" s="234"/>
      <c r="J71" s="232"/>
      <c r="K71" s="232"/>
      <c r="L71" s="232" t="s">
        <v>10</v>
      </c>
      <c r="M71" s="229" t="s">
        <v>10</v>
      </c>
      <c r="N71" s="233" t="s">
        <v>28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 s="192"/>
    </row>
    <row r="72" spans="1:33" ht="13.8">
      <c r="B72" s="239" t="s">
        <v>29</v>
      </c>
      <c r="C72" s="275" t="s">
        <v>11</v>
      </c>
      <c r="D72" s="276"/>
      <c r="E72" s="235" t="s">
        <v>12</v>
      </c>
      <c r="F72" s="236" t="s">
        <v>0</v>
      </c>
      <c r="G72" s="237" t="s">
        <v>30</v>
      </c>
      <c r="I72" s="239" t="s">
        <v>29</v>
      </c>
      <c r="J72" s="275" t="s">
        <v>11</v>
      </c>
      <c r="K72" s="276"/>
      <c r="L72" s="235" t="s">
        <v>12</v>
      </c>
      <c r="M72" s="236" t="s">
        <v>0</v>
      </c>
      <c r="N72" s="237" t="s">
        <v>30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 s="192"/>
    </row>
    <row r="73" spans="1:33" ht="13.8">
      <c r="B73" s="277"/>
      <c r="C73" s="276"/>
      <c r="D73" s="276"/>
      <c r="E73" s="407"/>
      <c r="F73" s="229"/>
      <c r="G73" s="283"/>
      <c r="I73" s="277"/>
      <c r="J73" s="276"/>
      <c r="K73" s="276"/>
      <c r="L73" s="408"/>
      <c r="M73" s="229"/>
      <c r="N73" s="283"/>
      <c r="P73"/>
      <c r="Q73"/>
      <c r="R73"/>
      <c r="S73"/>
      <c r="T73"/>
      <c r="U73"/>
      <c r="V73"/>
      <c r="W73"/>
      <c r="X73"/>
      <c r="Y73"/>
      <c r="Z73"/>
      <c r="AA73"/>
      <c r="AB73"/>
      <c r="AC73" s="192"/>
    </row>
    <row r="74" spans="1:33" ht="13.8">
      <c r="B74" s="277"/>
      <c r="C74" s="276"/>
      <c r="D74" s="276"/>
      <c r="E74" s="407"/>
      <c r="F74" s="229"/>
      <c r="G74" s="406"/>
      <c r="I74" s="277"/>
      <c r="J74" s="276"/>
      <c r="K74" s="276"/>
      <c r="L74" s="278"/>
      <c r="M74" s="229"/>
      <c r="N74" s="283"/>
      <c r="P74"/>
      <c r="Q74"/>
      <c r="R74"/>
      <c r="S74"/>
      <c r="T74"/>
      <c r="U74"/>
      <c r="V74"/>
      <c r="W74"/>
      <c r="X74"/>
      <c r="Y74"/>
      <c r="Z74"/>
      <c r="AA74"/>
      <c r="AB74"/>
      <c r="AC74" s="192"/>
    </row>
    <row r="75" spans="1:33" ht="13.8">
      <c r="B75" s="277"/>
      <c r="C75" s="276"/>
      <c r="D75" s="276"/>
      <c r="E75" s="407"/>
      <c r="F75" s="229"/>
      <c r="G75" s="406"/>
      <c r="I75" s="277"/>
      <c r="J75" s="276"/>
      <c r="K75" s="276"/>
      <c r="L75" s="278"/>
      <c r="M75" s="229"/>
      <c r="N75" s="283"/>
      <c r="P75"/>
      <c r="Q75"/>
      <c r="R75"/>
      <c r="S75"/>
      <c r="T75"/>
      <c r="U75"/>
      <c r="V75"/>
      <c r="W75"/>
      <c r="X75"/>
      <c r="Y75"/>
      <c r="Z75"/>
      <c r="AA75"/>
      <c r="AB75"/>
      <c r="AC75" s="192"/>
    </row>
    <row r="76" spans="1:33" ht="13.8">
      <c r="B76" s="277"/>
      <c r="C76" s="276"/>
      <c r="D76" s="276"/>
      <c r="E76" s="407"/>
      <c r="F76" s="229"/>
      <c r="G76" s="283"/>
      <c r="I76" s="234"/>
      <c r="J76" s="232"/>
      <c r="K76" s="232"/>
      <c r="L76" s="232"/>
      <c r="M76" s="232"/>
      <c r="N76" s="233"/>
      <c r="P76"/>
      <c r="Q76"/>
      <c r="R76"/>
      <c r="S76"/>
      <c r="T76"/>
      <c r="U76"/>
      <c r="V76"/>
      <c r="W76"/>
      <c r="X76"/>
      <c r="Y76"/>
      <c r="Z76"/>
      <c r="AA76"/>
      <c r="AB76"/>
      <c r="AC76" s="192"/>
    </row>
    <row r="77" spans="1:33" ht="13.8">
      <c r="B77" s="277"/>
      <c r="C77" s="276"/>
      <c r="D77" s="276"/>
      <c r="E77" s="407"/>
      <c r="F77" s="229"/>
      <c r="G77" s="406"/>
      <c r="I77" s="234"/>
      <c r="J77" s="232"/>
      <c r="K77" s="232"/>
      <c r="L77" s="232"/>
      <c r="M77" s="232"/>
      <c r="N77" s="233"/>
      <c r="P77"/>
      <c r="Q77"/>
      <c r="R77"/>
      <c r="S77"/>
      <c r="T77"/>
      <c r="U77"/>
      <c r="V77"/>
      <c r="W77"/>
      <c r="X77"/>
      <c r="Y77"/>
      <c r="Z77"/>
      <c r="AA77"/>
      <c r="AB77"/>
      <c r="AC77" s="192"/>
    </row>
    <row r="78" spans="1:33" ht="13.8">
      <c r="B78" s="277"/>
      <c r="C78" s="276"/>
      <c r="D78" s="276"/>
      <c r="E78" s="407"/>
      <c r="F78" s="229"/>
      <c r="G78" s="283"/>
      <c r="I78" s="234"/>
      <c r="J78" s="232"/>
      <c r="K78" s="232"/>
      <c r="L78" s="232"/>
      <c r="M78" s="232"/>
      <c r="N78" s="233"/>
      <c r="P78"/>
      <c r="Q78"/>
      <c r="R78"/>
      <c r="S78"/>
      <c r="T78"/>
      <c r="U78"/>
      <c r="V78"/>
      <c r="W78"/>
      <c r="X78"/>
      <c r="Y78"/>
      <c r="Z78"/>
      <c r="AA78"/>
      <c r="AB78"/>
      <c r="AC78" s="192"/>
    </row>
    <row r="79" spans="1:33" ht="13.8">
      <c r="B79" s="279"/>
      <c r="C79" s="282"/>
      <c r="D79" s="282"/>
      <c r="E79" s="238"/>
      <c r="F79" s="238"/>
      <c r="G79" s="284"/>
      <c r="I79" s="279"/>
      <c r="J79" s="280"/>
      <c r="K79" s="280"/>
      <c r="L79" s="280"/>
      <c r="M79" s="280"/>
      <c r="N79" s="281"/>
      <c r="P79"/>
      <c r="Q79"/>
      <c r="R79"/>
      <c r="S79"/>
      <c r="T79"/>
      <c r="U79"/>
      <c r="V79"/>
      <c r="W79"/>
      <c r="X79"/>
      <c r="Y79"/>
      <c r="Z79"/>
      <c r="AA79"/>
      <c r="AB79"/>
      <c r="AC79" s="192"/>
    </row>
    <row r="91" spans="4:9" ht="15.6">
      <c r="D91" s="11"/>
      <c r="E91" s="96"/>
      <c r="F91" s="97"/>
      <c r="G91" s="66"/>
      <c r="H91" s="66"/>
      <c r="I91" s="66"/>
    </row>
    <row r="92" spans="4:9" ht="15.6">
      <c r="D92" s="11"/>
      <c r="E92" s="95"/>
      <c r="F92" s="76"/>
      <c r="G92" s="98"/>
      <c r="H92" s="98"/>
      <c r="I92" s="98"/>
    </row>
    <row r="93" spans="4:9" ht="15.6">
      <c r="D93" s="11"/>
      <c r="E93" s="95"/>
      <c r="F93" s="76"/>
      <c r="G93" s="98"/>
      <c r="H93" s="98"/>
      <c r="I93" s="98"/>
    </row>
    <row r="94" spans="4:9" ht="15.6">
      <c r="D94" s="11"/>
      <c r="E94" s="95"/>
      <c r="F94" s="76"/>
      <c r="G94" s="98"/>
      <c r="H94" s="98"/>
      <c r="I94" s="98"/>
    </row>
    <row r="95" spans="4:9" ht="15.6">
      <c r="D95" s="11"/>
      <c r="E95" s="95"/>
      <c r="F95" s="76"/>
      <c r="G95" s="98"/>
      <c r="H95" s="98"/>
      <c r="I95" s="98"/>
    </row>
    <row r="96" spans="4:9" ht="15.6">
      <c r="D96" s="11"/>
      <c r="E96" s="95"/>
      <c r="F96" s="76"/>
      <c r="G96" s="98"/>
      <c r="H96" s="98"/>
      <c r="I96" s="98"/>
    </row>
    <row r="97" spans="4:9" ht="15.6">
      <c r="D97" s="11"/>
      <c r="E97" s="95"/>
      <c r="F97" s="76"/>
      <c r="G97" s="98"/>
      <c r="H97" s="98"/>
      <c r="I97" s="98"/>
    </row>
    <row r="98" spans="4:9" ht="15.6">
      <c r="D98" s="11"/>
      <c r="E98" s="95"/>
      <c r="F98" s="76"/>
      <c r="G98" s="98"/>
      <c r="H98" s="98"/>
      <c r="I98" s="98"/>
    </row>
    <row r="99" spans="4:9" ht="15.6">
      <c r="D99" s="11"/>
      <c r="E99" s="95"/>
      <c r="F99" s="76"/>
      <c r="G99" s="98"/>
      <c r="H99" s="98"/>
      <c r="I99" s="98"/>
    </row>
    <row r="100" spans="4:9" ht="15.6">
      <c r="D100" s="11"/>
      <c r="E100" s="95"/>
      <c r="F100" s="76"/>
      <c r="G100" s="98"/>
      <c r="H100" s="98"/>
      <c r="I100" s="98"/>
    </row>
    <row r="101" spans="4:9" ht="15.6">
      <c r="D101" s="11"/>
      <c r="E101" s="95"/>
      <c r="F101" s="76"/>
      <c r="G101" s="98"/>
      <c r="H101" s="98"/>
      <c r="I101" s="98"/>
    </row>
    <row r="102" spans="4:9" ht="15.6">
      <c r="D102" s="11"/>
      <c r="E102" s="95"/>
      <c r="F102" s="76"/>
      <c r="G102" s="98"/>
      <c r="H102" s="98"/>
      <c r="I102" s="98"/>
    </row>
    <row r="103" spans="4:9" ht="15.6">
      <c r="D103" s="11"/>
      <c r="E103" s="95"/>
      <c r="F103" s="76"/>
      <c r="G103" s="98"/>
      <c r="H103" s="98"/>
      <c r="I103" s="98"/>
    </row>
    <row r="104" spans="4:9" ht="15.6">
      <c r="D104" s="11"/>
      <c r="E104" s="95"/>
      <c r="F104" s="76"/>
      <c r="G104" s="98"/>
      <c r="H104" s="98"/>
      <c r="I104" s="98"/>
    </row>
    <row r="105" spans="4:9" ht="15.6">
      <c r="D105" s="11"/>
      <c r="E105" s="95"/>
      <c r="F105" s="76"/>
      <c r="G105" s="98"/>
      <c r="H105" s="98"/>
      <c r="I105" s="98"/>
    </row>
    <row r="106" spans="4:9" ht="15.6">
      <c r="D106" s="11"/>
      <c r="E106" s="95"/>
      <c r="F106" s="76"/>
      <c r="G106" s="98"/>
      <c r="H106" s="98"/>
      <c r="I106" s="98"/>
    </row>
    <row r="107" spans="4:9" ht="15.6">
      <c r="D107" s="11"/>
      <c r="E107" s="95"/>
      <c r="F107" s="76"/>
      <c r="G107" s="98"/>
      <c r="H107" s="98"/>
      <c r="I107" s="98"/>
    </row>
    <row r="108" spans="4:9" ht="15.6">
      <c r="D108" s="11"/>
      <c r="E108" s="95"/>
      <c r="F108" s="76"/>
      <c r="G108" s="98"/>
      <c r="H108" s="98"/>
      <c r="I108" s="98"/>
    </row>
    <row r="109" spans="4:9" ht="15.6">
      <c r="D109" s="11"/>
      <c r="E109" s="95"/>
      <c r="F109" s="76"/>
      <c r="G109" s="98"/>
      <c r="H109" s="98"/>
      <c r="I109" s="98"/>
    </row>
    <row r="110" spans="4:9" ht="15.6">
      <c r="D110" s="11"/>
      <c r="E110" s="95"/>
      <c r="F110" s="76"/>
      <c r="G110" s="98"/>
      <c r="H110" s="98"/>
      <c r="I110" s="98"/>
    </row>
    <row r="111" spans="4:9" ht="15.6">
      <c r="D111" s="11"/>
      <c r="E111" s="95"/>
      <c r="F111" s="76"/>
      <c r="G111" s="98"/>
      <c r="H111" s="98"/>
      <c r="I111" s="98"/>
    </row>
    <row r="112" spans="4:9" ht="15.6">
      <c r="D112" s="11"/>
      <c r="E112" s="95"/>
      <c r="F112" s="76"/>
      <c r="G112" s="98"/>
      <c r="H112" s="98"/>
      <c r="I112" s="98"/>
    </row>
    <row r="113" spans="4:9" ht="15.6">
      <c r="D113" s="11"/>
      <c r="E113" s="95"/>
      <c r="F113" s="76"/>
      <c r="G113" s="98"/>
      <c r="H113" s="98"/>
      <c r="I113" s="98"/>
    </row>
    <row r="114" spans="4:9" ht="15.6">
      <c r="D114" s="11"/>
      <c r="E114" s="95"/>
      <c r="F114" s="76"/>
      <c r="G114" s="98"/>
      <c r="H114" s="98"/>
      <c r="I114" s="98"/>
    </row>
    <row r="115" spans="4:9" ht="15.6">
      <c r="D115" s="11"/>
      <c r="E115" s="95"/>
      <c r="F115" s="76"/>
      <c r="G115" s="98"/>
      <c r="H115" s="98"/>
      <c r="I115" s="98"/>
    </row>
    <row r="116" spans="4:9" ht="15.6">
      <c r="D116" s="11"/>
      <c r="E116" s="95"/>
      <c r="F116" s="76"/>
      <c r="G116" s="98"/>
      <c r="H116" s="98"/>
      <c r="I116" s="98"/>
    </row>
    <row r="117" spans="4:9" ht="15.6">
      <c r="D117" s="11"/>
      <c r="E117" s="95"/>
      <c r="F117" s="76"/>
      <c r="G117" s="98"/>
      <c r="H117" s="98"/>
      <c r="I117" s="98"/>
    </row>
    <row r="118" spans="4:9" ht="15.6">
      <c r="D118" s="11"/>
      <c r="E118" s="95"/>
      <c r="F118" s="76"/>
      <c r="G118" s="98"/>
      <c r="H118" s="98"/>
      <c r="I118" s="98"/>
    </row>
    <row r="119" spans="4:9" ht="15.6">
      <c r="D119" s="11"/>
      <c r="E119" s="95"/>
      <c r="F119" s="76"/>
      <c r="G119" s="98"/>
      <c r="H119" s="98"/>
      <c r="I119" s="98"/>
    </row>
    <row r="120" spans="4:9" ht="15.6">
      <c r="D120" s="11"/>
      <c r="E120" s="95"/>
      <c r="F120" s="76"/>
      <c r="G120" s="98"/>
      <c r="H120" s="98"/>
      <c r="I120" s="98"/>
    </row>
    <row r="121" spans="4:9" ht="15.6">
      <c r="D121" s="11"/>
      <c r="E121" s="95"/>
      <c r="F121" s="76"/>
      <c r="G121" s="98"/>
      <c r="H121" s="98"/>
      <c r="I121" s="98"/>
    </row>
  </sheetData>
  <sortState xmlns:xlrd2="http://schemas.microsoft.com/office/spreadsheetml/2017/richdata2" ref="AE11:AE41">
    <sortCondition ref="AE10"/>
  </sortState>
  <mergeCells count="1">
    <mergeCell ref="W1:AI1"/>
  </mergeCells>
  <phoneticPr fontId="10" type="noConversion"/>
  <pageMargins left="0.75" right="0.75" top="1" bottom="1" header="0.5" footer="0.5"/>
  <pageSetup paperSize="5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B337"/>
  <sheetViews>
    <sheetView zoomScale="70" zoomScaleNormal="70" workbookViewId="0">
      <pane ySplit="10" topLeftCell="A11" activePane="bottomLeft" state="frozen"/>
      <selection pane="bottomLeft" activeCell="F10" sqref="F10"/>
    </sheetView>
  </sheetViews>
  <sheetFormatPr defaultColWidth="8.88671875" defaultRowHeight="15"/>
  <cols>
    <col min="1" max="1" width="17.33203125" style="2" customWidth="1"/>
    <col min="2" max="2" width="25.33203125" style="2" bestFit="1" customWidth="1"/>
    <col min="3" max="3" width="0.88671875" style="2" customWidth="1"/>
    <col min="4" max="4" width="18.88671875" style="2" customWidth="1"/>
    <col min="5" max="5" width="1.33203125" style="2" customWidth="1"/>
    <col min="6" max="6" width="14.33203125" style="2" bestFit="1" customWidth="1"/>
    <col min="7" max="7" width="17.6640625" style="54" customWidth="1"/>
    <col min="8" max="8" width="14.33203125" style="55" customWidth="1"/>
    <col min="9" max="9" width="16.109375" style="2" customWidth="1"/>
    <col min="10" max="10" width="12.6640625" style="2" customWidth="1"/>
    <col min="11" max="11" width="16.109375" style="2" customWidth="1"/>
    <col min="12" max="12" width="12.6640625" style="4" customWidth="1"/>
    <col min="13" max="13" width="16.109375" style="2" customWidth="1"/>
    <col min="14" max="14" width="14.33203125" style="2" customWidth="1"/>
    <col min="15" max="15" width="20" style="2" customWidth="1"/>
    <col min="16" max="16" width="12.6640625" style="2" customWidth="1"/>
    <col min="17" max="17" width="16.109375" style="2" customWidth="1"/>
    <col min="18" max="18" width="14.33203125" style="2" customWidth="1"/>
    <col min="19" max="19" width="16.109375" style="2" customWidth="1"/>
    <col min="20" max="20" width="12.6640625" style="2" customWidth="1"/>
    <col min="21" max="21" width="16.109375" style="2" customWidth="1"/>
    <col min="22" max="22" width="17.33203125" style="2" customWidth="1"/>
    <col min="23" max="23" width="16.109375" style="2" customWidth="1"/>
    <col min="24" max="24" width="12.6640625" style="2" customWidth="1"/>
    <col min="25" max="27" width="16.109375" style="2" customWidth="1"/>
    <col min="28" max="28" width="12.6640625" style="4" customWidth="1"/>
    <col min="29" max="29" width="16.109375" style="2" customWidth="1"/>
    <col min="30" max="30" width="12.6640625" style="2" customWidth="1"/>
    <col min="31" max="33" width="16.109375" style="2" customWidth="1"/>
    <col min="34" max="34" width="12.6640625" style="2" customWidth="1"/>
    <col min="35" max="35" width="16.109375" style="2" customWidth="1"/>
    <col min="36" max="36" width="12.6640625" style="2" customWidth="1"/>
    <col min="37" max="37" width="16.109375" style="2" customWidth="1"/>
    <col min="38" max="38" width="12.6640625" style="2" customWidth="1"/>
    <col min="39" max="41" width="16.109375" style="2" customWidth="1"/>
    <col min="42" max="42" width="12.6640625" style="2" customWidth="1"/>
    <col min="43" max="47" width="16.109375" style="2" customWidth="1"/>
    <col min="48" max="48" width="12.6640625" style="2" customWidth="1"/>
    <col min="49" max="49" width="16.109375" style="2" customWidth="1"/>
    <col min="50" max="50" width="12.6640625" style="2" customWidth="1"/>
    <col min="51" max="63" width="16.109375" style="2" customWidth="1"/>
    <col min="64" max="64" width="16.109375" style="4" customWidth="1"/>
    <col min="65" max="67" width="16.109375" style="2" customWidth="1"/>
    <col min="68" max="68" width="6.6640625" style="2" customWidth="1"/>
    <col min="69" max="70" width="14.6640625" style="2" customWidth="1"/>
    <col min="71" max="71" width="6.6640625" style="2" customWidth="1"/>
    <col min="72" max="74" width="14.6640625" style="2" customWidth="1"/>
    <col min="75" max="76" width="13.44140625" style="2" customWidth="1"/>
    <col min="77" max="16384" width="8.88671875" style="2"/>
  </cols>
  <sheetData>
    <row r="1" spans="1:80" ht="20.25" customHeight="1">
      <c r="A1" s="19"/>
      <c r="B1" s="68"/>
      <c r="C1" s="68"/>
      <c r="D1" s="68"/>
      <c r="E1" s="68"/>
      <c r="F1" s="68"/>
      <c r="G1" s="68"/>
      <c r="H1" s="68"/>
      <c r="I1" s="68"/>
      <c r="J1" s="68"/>
      <c r="K1" s="470" t="s">
        <v>17</v>
      </c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2"/>
      <c r="AA1" s="68"/>
      <c r="AB1" s="59"/>
      <c r="AC1" s="59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59"/>
      <c r="BM1" s="68"/>
      <c r="BN1" s="68"/>
      <c r="BP1" s="68"/>
    </row>
    <row r="2" spans="1:80" ht="20.25" customHeight="1">
      <c r="A2" s="19" t="s">
        <v>102</v>
      </c>
      <c r="B2" s="68"/>
      <c r="C2" s="68"/>
      <c r="D2" s="68"/>
      <c r="E2" s="68"/>
      <c r="F2" s="68"/>
      <c r="G2" s="59"/>
      <c r="H2" s="65"/>
      <c r="J2" s="68"/>
      <c r="K2" s="38"/>
      <c r="L2" s="162"/>
      <c r="M2" s="320"/>
      <c r="N2" s="166"/>
      <c r="O2" s="65"/>
      <c r="P2" s="320"/>
      <c r="Q2" s="320"/>
      <c r="R2" s="65"/>
      <c r="S2" s="65"/>
      <c r="T2" s="65"/>
      <c r="U2" s="320"/>
      <c r="V2" s="320"/>
      <c r="W2" s="65"/>
      <c r="X2" s="162"/>
      <c r="Y2" s="65"/>
      <c r="Z2" s="448"/>
      <c r="AA2" s="320"/>
      <c r="AB2" s="320"/>
      <c r="AC2" s="65"/>
      <c r="AD2" s="68"/>
      <c r="AE2" s="65"/>
      <c r="AF2" s="320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59"/>
      <c r="BM2" s="68"/>
      <c r="BN2" s="68"/>
      <c r="BP2" s="68"/>
    </row>
    <row r="3" spans="1:80" ht="20.25" customHeight="1">
      <c r="A3" s="34" t="s">
        <v>156</v>
      </c>
      <c r="B3" s="68"/>
      <c r="C3" s="68"/>
      <c r="D3" s="68"/>
      <c r="E3" s="68"/>
      <c r="F3" s="68"/>
      <c r="G3" s="59"/>
      <c r="H3" s="65"/>
      <c r="I3" s="68"/>
      <c r="J3" s="68"/>
      <c r="K3" s="38"/>
      <c r="L3" s="162"/>
      <c r="M3" s="320"/>
      <c r="N3" s="166"/>
      <c r="O3" s="65"/>
      <c r="P3" s="320"/>
      <c r="Q3" s="320"/>
      <c r="R3" s="65"/>
      <c r="S3" s="65"/>
      <c r="T3" s="65"/>
      <c r="U3" s="320"/>
      <c r="V3" s="320"/>
      <c r="W3" s="65"/>
      <c r="X3" s="59"/>
      <c r="Y3" s="65"/>
      <c r="Z3" s="448"/>
      <c r="AA3" s="320"/>
      <c r="AB3" s="320"/>
      <c r="AC3" s="65"/>
      <c r="AD3" s="68"/>
      <c r="AE3" s="65"/>
      <c r="AF3" s="320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59"/>
      <c r="BM3" s="68"/>
      <c r="BN3" s="68"/>
      <c r="BP3" s="68"/>
    </row>
    <row r="4" spans="1:80" ht="20.25" customHeight="1">
      <c r="A4" s="310" t="s">
        <v>101</v>
      </c>
      <c r="B4" s="68"/>
      <c r="C4" s="68"/>
      <c r="D4" s="68"/>
      <c r="E4" s="68"/>
      <c r="F4" s="68"/>
      <c r="G4" s="59"/>
      <c r="H4" s="65"/>
      <c r="J4" s="68"/>
      <c r="K4" s="38"/>
      <c r="L4" s="162"/>
      <c r="M4" s="320"/>
      <c r="N4" s="166"/>
      <c r="O4" s="65"/>
      <c r="P4" s="320"/>
      <c r="Q4" s="320"/>
      <c r="R4" s="65"/>
      <c r="S4" s="65"/>
      <c r="T4" s="65"/>
      <c r="U4" s="320"/>
      <c r="V4" s="320"/>
      <c r="W4" s="65"/>
      <c r="X4" s="59"/>
      <c r="Y4" s="65"/>
      <c r="Z4" s="448"/>
      <c r="AA4" s="320"/>
      <c r="AB4" s="320"/>
      <c r="AC4" s="65"/>
      <c r="AD4" s="68"/>
      <c r="AE4" s="65"/>
      <c r="AF4" s="320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59"/>
      <c r="BM4" s="68"/>
      <c r="BN4" s="68"/>
      <c r="BP4" s="68"/>
    </row>
    <row r="5" spans="1:80" ht="20.25" customHeight="1">
      <c r="A5" s="67"/>
      <c r="B5" s="68"/>
      <c r="C5" s="68"/>
      <c r="D5" s="68"/>
      <c r="E5" s="68"/>
      <c r="F5" s="68"/>
      <c r="G5" s="68"/>
      <c r="J5" s="68"/>
      <c r="K5" s="38"/>
      <c r="L5" s="162"/>
      <c r="M5" s="320"/>
      <c r="N5" s="166"/>
      <c r="O5" s="65"/>
      <c r="P5" s="320"/>
      <c r="Q5" s="320"/>
      <c r="R5" s="65"/>
      <c r="S5" s="65"/>
      <c r="T5" s="65"/>
      <c r="U5" s="320"/>
      <c r="V5" s="320"/>
      <c r="W5" s="65"/>
      <c r="X5" s="59"/>
      <c r="Y5" s="65"/>
      <c r="Z5" s="448"/>
      <c r="AA5" s="320"/>
      <c r="AB5" s="320"/>
      <c r="AC5" s="65"/>
      <c r="AD5" s="68"/>
      <c r="AE5" s="65"/>
      <c r="AF5" s="320"/>
      <c r="AG5" s="68"/>
      <c r="AH5" s="68"/>
      <c r="AI5" s="68"/>
      <c r="AJ5" s="68"/>
      <c r="AL5" s="68"/>
      <c r="AM5" s="68"/>
      <c r="AN5" s="68"/>
      <c r="AO5" s="68"/>
      <c r="AP5" s="68"/>
      <c r="AQ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59"/>
      <c r="BM5" s="68"/>
      <c r="BN5" s="68"/>
      <c r="BP5" s="68"/>
    </row>
    <row r="6" spans="1:80" ht="20.25" customHeight="1">
      <c r="A6" s="67"/>
      <c r="B6" s="91"/>
      <c r="C6" s="68"/>
      <c r="D6" s="68"/>
      <c r="E6" s="68"/>
      <c r="F6" s="68"/>
      <c r="G6" s="68"/>
      <c r="H6" s="68"/>
      <c r="I6" s="68"/>
      <c r="J6" s="68"/>
      <c r="K6" s="38"/>
      <c r="L6" s="162"/>
      <c r="M6" s="320"/>
      <c r="N6" s="166"/>
      <c r="O6" s="65"/>
      <c r="P6" s="320"/>
      <c r="Q6" s="320"/>
      <c r="R6" s="65"/>
      <c r="S6" s="65"/>
      <c r="T6" s="65"/>
      <c r="U6" s="320"/>
      <c r="V6" s="320"/>
      <c r="W6" s="65"/>
      <c r="X6" s="59"/>
      <c r="Y6" s="65"/>
      <c r="Z6" s="448"/>
      <c r="AA6" s="320"/>
      <c r="AB6" s="320"/>
      <c r="AC6" s="65"/>
      <c r="AD6" s="68"/>
      <c r="AE6" s="65"/>
      <c r="AF6" s="320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59"/>
      <c r="AU6" s="59"/>
      <c r="AV6" s="59"/>
      <c r="AW6" s="59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59"/>
      <c r="BM6" s="68"/>
      <c r="BN6" s="68"/>
      <c r="BP6" s="68"/>
    </row>
    <row r="7" spans="1:80" ht="20.25" customHeight="1">
      <c r="A7" s="67"/>
      <c r="B7" s="68"/>
      <c r="C7" s="68"/>
      <c r="D7" s="68"/>
      <c r="E7" s="68"/>
      <c r="F7" s="68"/>
      <c r="G7" s="68"/>
      <c r="H7" s="68"/>
      <c r="I7" s="68"/>
      <c r="J7" s="68"/>
      <c r="K7" s="39"/>
      <c r="L7" s="321"/>
      <c r="M7" s="321"/>
      <c r="N7" s="167"/>
      <c r="O7" s="165"/>
      <c r="P7" s="321"/>
      <c r="Q7" s="321"/>
      <c r="R7" s="165"/>
      <c r="S7" s="165"/>
      <c r="T7" s="165"/>
      <c r="U7" s="321"/>
      <c r="V7" s="321"/>
      <c r="W7" s="165"/>
      <c r="X7" s="164"/>
      <c r="Y7" s="165"/>
      <c r="Z7" s="449"/>
      <c r="AA7" s="320"/>
      <c r="AB7" s="320"/>
      <c r="AC7" s="65"/>
      <c r="AD7" s="59"/>
      <c r="AE7" s="65"/>
      <c r="AF7" s="320"/>
      <c r="AG7" s="59"/>
      <c r="AH7" s="68"/>
      <c r="AI7" s="68"/>
      <c r="AJ7" s="68"/>
      <c r="AK7" s="68"/>
      <c r="AL7" s="68"/>
      <c r="AM7" s="68"/>
      <c r="AN7" s="68"/>
      <c r="AO7" s="68"/>
      <c r="AP7" s="65"/>
      <c r="AQ7" s="65"/>
      <c r="AR7" s="65"/>
      <c r="AS7" s="65"/>
      <c r="AT7" s="65"/>
      <c r="AU7" s="65"/>
      <c r="AV7" s="65"/>
      <c r="AW7" s="65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59"/>
      <c r="BM7" s="68"/>
      <c r="BN7" s="68"/>
      <c r="BP7" s="68"/>
    </row>
    <row r="8" spans="1:80" ht="15.6"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322"/>
      <c r="AG8" s="59"/>
      <c r="AH8" s="59"/>
      <c r="AI8" s="59"/>
      <c r="AJ8" s="162"/>
      <c r="AK8" s="162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162"/>
      <c r="AW8" s="162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M8" s="70"/>
      <c r="BN8" s="70"/>
      <c r="BO8" s="77"/>
      <c r="BP8" s="77"/>
      <c r="BQ8" s="77"/>
      <c r="BR8" s="77"/>
      <c r="BS8" s="77"/>
      <c r="BT8" s="77"/>
      <c r="BU8" s="4"/>
      <c r="BV8" s="4"/>
      <c r="BW8" s="4"/>
      <c r="BX8" s="4"/>
    </row>
    <row r="9" spans="1:80" ht="15.6">
      <c r="F9" s="113" t="s">
        <v>23</v>
      </c>
      <c r="G9" s="163"/>
      <c r="H9" s="473" t="s">
        <v>26</v>
      </c>
      <c r="I9" s="474"/>
      <c r="J9" s="474"/>
      <c r="K9" s="475"/>
      <c r="L9" s="473" t="s">
        <v>31</v>
      </c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475"/>
      <c r="BB9" s="473" t="s">
        <v>24</v>
      </c>
      <c r="BC9" s="474"/>
      <c r="BD9" s="474"/>
      <c r="BE9" s="474"/>
      <c r="BF9" s="474"/>
      <c r="BG9" s="474"/>
      <c r="BH9" s="474"/>
      <c r="BI9" s="474"/>
      <c r="BJ9" s="474"/>
      <c r="BK9" s="474"/>
      <c r="BL9" s="474"/>
      <c r="BM9" s="474"/>
      <c r="BN9" s="474"/>
      <c r="BO9" s="475"/>
      <c r="BP9" s="77"/>
      <c r="BQ9" s="77"/>
      <c r="BR9" s="77"/>
      <c r="BS9" s="77"/>
      <c r="BT9" s="77"/>
      <c r="BU9" s="4"/>
      <c r="BV9" s="4"/>
      <c r="BW9" s="4"/>
      <c r="BX9" s="4"/>
    </row>
    <row r="10" spans="1:80" ht="32.25" customHeight="1">
      <c r="B10" s="6"/>
      <c r="C10" s="6"/>
      <c r="D10" s="6"/>
      <c r="E10" s="6"/>
      <c r="F10" s="350"/>
      <c r="G10" s="349"/>
      <c r="H10" s="466"/>
      <c r="I10" s="464"/>
      <c r="J10" s="348"/>
      <c r="K10" s="348"/>
      <c r="L10" s="469"/>
      <c r="M10" s="467"/>
      <c r="N10" s="467"/>
      <c r="O10" s="467"/>
      <c r="P10" s="466"/>
      <c r="Q10" s="464"/>
      <c r="R10" s="464"/>
      <c r="S10" s="464"/>
      <c r="T10" s="465"/>
      <c r="U10" s="465"/>
      <c r="V10" s="465"/>
      <c r="W10" s="465"/>
      <c r="X10" s="464"/>
      <c r="Y10" s="464"/>
      <c r="Z10" s="467"/>
      <c r="AA10" s="467"/>
      <c r="AB10" s="464"/>
      <c r="AC10" s="464"/>
      <c r="AD10" s="464"/>
      <c r="AE10" s="464"/>
      <c r="AF10" s="464"/>
      <c r="AG10" s="464"/>
      <c r="AH10" s="465"/>
      <c r="AI10" s="465"/>
      <c r="AJ10" s="467"/>
      <c r="AK10" s="467"/>
      <c r="AL10" s="464"/>
      <c r="AM10" s="464"/>
      <c r="AN10" s="464"/>
      <c r="AO10" s="464"/>
      <c r="AP10" s="465"/>
      <c r="AQ10" s="465"/>
      <c r="AR10" s="464"/>
      <c r="AS10" s="464"/>
      <c r="AT10" s="465"/>
      <c r="AU10" s="465"/>
      <c r="AV10" s="468"/>
      <c r="AW10" s="468"/>
      <c r="AX10" s="464"/>
      <c r="AY10" s="464"/>
      <c r="AZ10" s="464"/>
      <c r="BA10" s="464"/>
      <c r="BB10" s="467"/>
      <c r="BC10" s="467"/>
      <c r="BD10" s="467"/>
      <c r="BE10" s="467"/>
      <c r="BF10" s="464"/>
      <c r="BG10" s="464"/>
      <c r="BH10" s="477"/>
      <c r="BI10" s="477"/>
      <c r="BJ10" s="465"/>
      <c r="BK10" s="465"/>
      <c r="BL10" s="464"/>
      <c r="BM10" s="464"/>
      <c r="BN10" s="464"/>
      <c r="BO10" s="476"/>
      <c r="BP10" s="53"/>
      <c r="BQ10" s="208"/>
      <c r="BR10" s="63"/>
      <c r="BS10" s="1"/>
      <c r="BT10" s="1"/>
      <c r="BU10" s="4"/>
      <c r="BV10" s="4"/>
      <c r="BW10" s="4"/>
      <c r="BX10" s="4"/>
      <c r="BY10" s="4"/>
      <c r="BZ10" s="4"/>
      <c r="CA10" s="4"/>
      <c r="CB10" s="4"/>
    </row>
    <row r="11" spans="1:80" s="3" customFormat="1" ht="46.8">
      <c r="A11" s="9" t="s">
        <v>173</v>
      </c>
      <c r="B11" s="9" t="s">
        <v>177</v>
      </c>
      <c r="C11" s="7"/>
      <c r="D11" s="7"/>
      <c r="E11" s="7"/>
      <c r="F11" s="115" t="s">
        <v>18</v>
      </c>
      <c r="G11" s="115" t="s">
        <v>9</v>
      </c>
      <c r="H11" s="115" t="s">
        <v>18</v>
      </c>
      <c r="I11" s="115" t="s">
        <v>9</v>
      </c>
      <c r="J11" s="115" t="s">
        <v>18</v>
      </c>
      <c r="K11" s="115" t="s">
        <v>9</v>
      </c>
      <c r="L11" s="115" t="s">
        <v>18</v>
      </c>
      <c r="M11" s="115" t="s">
        <v>9</v>
      </c>
      <c r="N11" s="115" t="s">
        <v>18</v>
      </c>
      <c r="O11" s="114" t="s">
        <v>9</v>
      </c>
      <c r="P11" s="115" t="s">
        <v>18</v>
      </c>
      <c r="Q11" s="115" t="s">
        <v>9</v>
      </c>
      <c r="R11" s="115" t="s">
        <v>18</v>
      </c>
      <c r="S11" s="114" t="s">
        <v>9</v>
      </c>
      <c r="T11" s="115" t="s">
        <v>18</v>
      </c>
      <c r="U11" s="115" t="s">
        <v>9</v>
      </c>
      <c r="V11" s="115" t="s">
        <v>18</v>
      </c>
      <c r="W11" s="115" t="s">
        <v>9</v>
      </c>
      <c r="X11" s="115" t="s">
        <v>18</v>
      </c>
      <c r="Y11" s="115" t="s">
        <v>9</v>
      </c>
      <c r="Z11" s="115" t="s">
        <v>18</v>
      </c>
      <c r="AA11" s="115" t="s">
        <v>9</v>
      </c>
      <c r="AB11" s="115" t="s">
        <v>18</v>
      </c>
      <c r="AC11" s="115" t="s">
        <v>9</v>
      </c>
      <c r="AD11" s="115" t="s">
        <v>18</v>
      </c>
      <c r="AE11" s="115" t="s">
        <v>9</v>
      </c>
      <c r="AF11" s="115" t="s">
        <v>18</v>
      </c>
      <c r="AG11" s="115" t="s">
        <v>9</v>
      </c>
      <c r="AH11" s="115" t="s">
        <v>18</v>
      </c>
      <c r="AI11" s="115" t="s">
        <v>9</v>
      </c>
      <c r="AJ11" s="115" t="s">
        <v>18</v>
      </c>
      <c r="AK11" s="115" t="s">
        <v>9</v>
      </c>
      <c r="AL11" s="115" t="s">
        <v>18</v>
      </c>
      <c r="AM11" s="115" t="s">
        <v>9</v>
      </c>
      <c r="AN11" s="115" t="s">
        <v>18</v>
      </c>
      <c r="AO11" s="115" t="s">
        <v>9</v>
      </c>
      <c r="AP11" s="115" t="s">
        <v>18</v>
      </c>
      <c r="AQ11" s="115" t="s">
        <v>9</v>
      </c>
      <c r="AR11" s="115" t="s">
        <v>18</v>
      </c>
      <c r="AS11" s="115" t="s">
        <v>9</v>
      </c>
      <c r="AT11" s="115" t="s">
        <v>18</v>
      </c>
      <c r="AU11" s="115" t="s">
        <v>9</v>
      </c>
      <c r="AV11" s="115" t="s">
        <v>18</v>
      </c>
      <c r="AW11" s="115" t="s">
        <v>9</v>
      </c>
      <c r="AX11" s="115" t="s">
        <v>18</v>
      </c>
      <c r="AY11" s="115" t="s">
        <v>9</v>
      </c>
      <c r="AZ11" s="115" t="s">
        <v>18</v>
      </c>
      <c r="BA11" s="115" t="s">
        <v>9</v>
      </c>
      <c r="BB11" s="115" t="s">
        <v>18</v>
      </c>
      <c r="BC11" s="115" t="s">
        <v>9</v>
      </c>
      <c r="BD11" s="115" t="s">
        <v>18</v>
      </c>
      <c r="BE11" s="115" t="s">
        <v>9</v>
      </c>
      <c r="BF11" s="115" t="s">
        <v>18</v>
      </c>
      <c r="BG11" s="115" t="s">
        <v>9</v>
      </c>
      <c r="BH11" s="115" t="s">
        <v>18</v>
      </c>
      <c r="BI11" s="115" t="s">
        <v>9</v>
      </c>
      <c r="BJ11" s="115" t="s">
        <v>18</v>
      </c>
      <c r="BK11" s="115" t="s">
        <v>9</v>
      </c>
      <c r="BL11" s="115" t="s">
        <v>18</v>
      </c>
      <c r="BM11" s="115" t="s">
        <v>9</v>
      </c>
      <c r="BN11" s="115" t="s">
        <v>18</v>
      </c>
      <c r="BO11" s="450" t="s">
        <v>9</v>
      </c>
      <c r="BP11" s="71"/>
      <c r="BQ11" s="115" t="s">
        <v>18</v>
      </c>
      <c r="BR11" s="115" t="s">
        <v>9</v>
      </c>
      <c r="BS11" s="77"/>
      <c r="BT11" s="71"/>
      <c r="BU11" s="77"/>
      <c r="BV11" s="77"/>
      <c r="BW11" s="77"/>
      <c r="BX11" s="77"/>
      <c r="BY11" s="5"/>
      <c r="BZ11" s="5"/>
      <c r="CA11" s="5"/>
      <c r="CB11" s="5"/>
    </row>
    <row r="12" spans="1:80" s="3" customFormat="1" ht="15.75" customHeight="1">
      <c r="A12" s="11"/>
      <c r="B12" s="11"/>
      <c r="C12" s="40"/>
      <c r="D12" s="40"/>
      <c r="E12" s="40"/>
      <c r="F12" s="11"/>
      <c r="G12" s="11"/>
      <c r="H12" s="11"/>
      <c r="I12" s="11"/>
      <c r="J12" s="11"/>
      <c r="K12" s="11"/>
      <c r="L12" s="171"/>
      <c r="M12" s="11"/>
      <c r="N12" s="11"/>
      <c r="O12" s="171"/>
      <c r="P12" s="41"/>
      <c r="Q12" s="11"/>
      <c r="R12" s="11"/>
      <c r="S12" s="41"/>
      <c r="T12" s="11"/>
      <c r="U12" s="11"/>
      <c r="V12" s="11"/>
      <c r="W12" s="11"/>
      <c r="X12" s="4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77"/>
      <c r="BT12" s="11"/>
      <c r="BU12" s="77"/>
      <c r="BV12" s="77"/>
      <c r="BW12" s="77"/>
      <c r="BX12" s="77"/>
      <c r="BY12" s="5"/>
      <c r="BZ12" s="5"/>
      <c r="CA12" s="5"/>
      <c r="CB12" s="5"/>
    </row>
    <row r="13" spans="1:80" s="62" customFormat="1" ht="15.6">
      <c r="A13" s="65" t="s">
        <v>181</v>
      </c>
      <c r="B13" s="41"/>
      <c r="C13" s="61"/>
      <c r="D13" s="61"/>
      <c r="E13" s="61"/>
      <c r="F13" s="41"/>
      <c r="G13" s="41"/>
      <c r="H13" s="41"/>
      <c r="I13" s="41"/>
      <c r="J13" s="41"/>
      <c r="K13" s="41"/>
      <c r="L13" s="171"/>
      <c r="M13" s="171"/>
      <c r="N13" s="171"/>
      <c r="O13" s="17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171"/>
      <c r="BE13" s="171"/>
      <c r="BF13" s="41"/>
      <c r="BG13" s="41"/>
      <c r="BH13" s="171"/>
      <c r="BI13" s="171"/>
      <c r="BJ13" s="171"/>
      <c r="BK13" s="171"/>
      <c r="BL13" s="41"/>
      <c r="BM13" s="41"/>
      <c r="BN13" s="171"/>
      <c r="BO13" s="171"/>
      <c r="BP13" s="41"/>
      <c r="BQ13" s="41"/>
      <c r="BR13" s="41"/>
      <c r="BS13" s="78"/>
      <c r="BT13" s="41"/>
      <c r="BU13" s="78"/>
      <c r="BV13" s="78"/>
      <c r="BW13" s="78"/>
      <c r="BX13" s="78"/>
      <c r="BY13" s="61"/>
      <c r="BZ13" s="61"/>
      <c r="CA13" s="61"/>
      <c r="CB13" s="61"/>
    </row>
    <row r="14" spans="1:80" s="5" customFormat="1" ht="15.75" customHeight="1">
      <c r="A14" s="13"/>
      <c r="B14" s="15"/>
      <c r="C14" s="15"/>
      <c r="D14" s="15"/>
      <c r="E14" s="15"/>
      <c r="F14" s="14"/>
      <c r="G14" s="14"/>
      <c r="H14" s="17"/>
      <c r="I14" s="17"/>
      <c r="J14" s="17"/>
      <c r="K14" s="17"/>
      <c r="L14" s="17"/>
      <c r="M14" s="17"/>
      <c r="N14" s="14"/>
      <c r="O14" s="8"/>
      <c r="P14" s="17"/>
      <c r="Q14" s="17"/>
      <c r="R14" s="14"/>
      <c r="S14" s="8"/>
      <c r="T14" s="17"/>
      <c r="U14" s="17"/>
      <c r="V14" s="17"/>
      <c r="W14" s="17"/>
      <c r="X14" s="91"/>
      <c r="Y14" s="14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4"/>
      <c r="AO14" s="15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4"/>
      <c r="BT14" s="17"/>
      <c r="BU14" s="17"/>
      <c r="BV14" s="18"/>
      <c r="BW14" s="14"/>
    </row>
    <row r="15" spans="1:80" s="3" customFormat="1" ht="15" customHeight="1">
      <c r="A15" s="110"/>
      <c r="B15" s="443"/>
      <c r="C15" s="15"/>
      <c r="D15" s="23" t="s">
        <v>6</v>
      </c>
      <c r="E15" s="23"/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/>
      <c r="BQ15" s="73">
        <f>BP15+BL15+F15+H15+J15+L15+N15+P15+R15+T15+V15+BF15+BB15+X15+Z15+AB15+AD15+AF15+AH15+AJ15+AL15+AN15+AP15+AR15+AT15+AV15+AX15+AZ15+BJ15+BH15+BD15+BN15</f>
        <v>0</v>
      </c>
      <c r="BR15" s="73">
        <f>BQ15+BM15+G15+I15+K15+M15+O15+Q15+S15+U15+W15+BG15+BC15+Y15+AA15+AC15+AE15+AG15+AI15+AK15+AM15+AO15+AQ15+AS15+AU15+AW15+AY15+BA15+BK15+BI15+BE15+BO15</f>
        <v>0</v>
      </c>
      <c r="BS15" s="26"/>
      <c r="BT15" s="73"/>
      <c r="BU15" s="21"/>
      <c r="BV15" s="22"/>
      <c r="BW15" s="21"/>
      <c r="BX15" s="5"/>
      <c r="BY15" s="5"/>
      <c r="BZ15" s="5"/>
      <c r="CA15" s="5"/>
      <c r="CB15" s="5"/>
    </row>
    <row r="16" spans="1:80" s="3" customFormat="1" ht="15" customHeight="1">
      <c r="A16" s="111"/>
      <c r="B16" s="324"/>
      <c r="C16" s="15"/>
      <c r="D16" s="23" t="s">
        <v>7</v>
      </c>
      <c r="E16" s="23"/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42"/>
      <c r="BQ16" s="73">
        <f t="shared" ref="BQ16:BR16" si="0">BP16+BL16+F16+H16+J16+L16+N16+P16+R16+T16+V16+BF16+BB16+X16+Z16+AB16+AD16+AF16+AH16+AJ16+AL16+AN16+AP16+AR16+AT16+AV16+AX16+AZ16+BJ16+BH16+BD16+BN16</f>
        <v>0</v>
      </c>
      <c r="BR16" s="73">
        <f t="shared" si="0"/>
        <v>0</v>
      </c>
      <c r="BS16" s="15"/>
      <c r="BT16"/>
      <c r="BU16"/>
      <c r="BV16"/>
      <c r="BW16"/>
      <c r="BX16"/>
      <c r="BY16"/>
      <c r="BZ16" s="5"/>
      <c r="CA16" s="5"/>
      <c r="CB16" s="5"/>
    </row>
    <row r="17" spans="1:80" s="3" customFormat="1" ht="15" customHeight="1">
      <c r="A17" s="111"/>
      <c r="B17" s="72"/>
      <c r="C17" s="15"/>
      <c r="D17" s="23" t="s">
        <v>8</v>
      </c>
      <c r="E17" s="23"/>
      <c r="F17" s="453">
        <v>0</v>
      </c>
      <c r="G17" s="453">
        <v>0</v>
      </c>
      <c r="H17" s="453">
        <v>0</v>
      </c>
      <c r="I17" s="453">
        <v>0</v>
      </c>
      <c r="J17" s="453">
        <v>0</v>
      </c>
      <c r="K17" s="453">
        <v>0</v>
      </c>
      <c r="L17" s="453">
        <v>0</v>
      </c>
      <c r="M17" s="453">
        <v>0</v>
      </c>
      <c r="N17" s="453">
        <v>0</v>
      </c>
      <c r="O17" s="453">
        <v>0</v>
      </c>
      <c r="P17" s="453">
        <v>0</v>
      </c>
      <c r="Q17" s="453">
        <v>0</v>
      </c>
      <c r="R17" s="453">
        <v>0</v>
      </c>
      <c r="S17" s="453">
        <v>0</v>
      </c>
      <c r="T17" s="453">
        <v>0</v>
      </c>
      <c r="U17" s="453">
        <v>0</v>
      </c>
      <c r="V17" s="453">
        <v>0</v>
      </c>
      <c r="W17" s="453">
        <v>0</v>
      </c>
      <c r="X17" s="453">
        <v>0</v>
      </c>
      <c r="Y17" s="453">
        <v>0</v>
      </c>
      <c r="Z17" s="453">
        <v>0</v>
      </c>
      <c r="AA17" s="453">
        <v>0</v>
      </c>
      <c r="AB17" s="453">
        <v>0</v>
      </c>
      <c r="AC17" s="453">
        <v>0</v>
      </c>
      <c r="AD17" s="453">
        <v>0</v>
      </c>
      <c r="AE17" s="453">
        <v>0</v>
      </c>
      <c r="AF17" s="453">
        <v>0</v>
      </c>
      <c r="AG17" s="453">
        <v>0</v>
      </c>
      <c r="AH17" s="453">
        <v>0</v>
      </c>
      <c r="AI17" s="453">
        <v>0</v>
      </c>
      <c r="AJ17" s="453">
        <v>0</v>
      </c>
      <c r="AK17" s="453">
        <v>0</v>
      </c>
      <c r="AL17" s="453">
        <v>0</v>
      </c>
      <c r="AM17" s="453">
        <v>0</v>
      </c>
      <c r="AN17" s="453">
        <v>0</v>
      </c>
      <c r="AO17" s="453">
        <v>0</v>
      </c>
      <c r="AP17" s="453">
        <v>0</v>
      </c>
      <c r="AQ17" s="453">
        <v>0</v>
      </c>
      <c r="AR17" s="453">
        <v>0</v>
      </c>
      <c r="AS17" s="453">
        <v>0</v>
      </c>
      <c r="AT17" s="453">
        <v>0</v>
      </c>
      <c r="AU17" s="453">
        <v>0</v>
      </c>
      <c r="AV17" s="453">
        <v>0</v>
      </c>
      <c r="AW17" s="453">
        <v>0</v>
      </c>
      <c r="AX17" s="453">
        <v>0</v>
      </c>
      <c r="AY17" s="453">
        <v>0</v>
      </c>
      <c r="AZ17" s="453">
        <v>0</v>
      </c>
      <c r="BA17" s="453">
        <v>0</v>
      </c>
      <c r="BB17" s="453">
        <v>0</v>
      </c>
      <c r="BC17" s="453">
        <v>0</v>
      </c>
      <c r="BD17" s="453">
        <v>0</v>
      </c>
      <c r="BE17" s="453">
        <v>0</v>
      </c>
      <c r="BF17" s="453">
        <v>0</v>
      </c>
      <c r="BG17" s="453">
        <v>0</v>
      </c>
      <c r="BH17" s="453">
        <v>0</v>
      </c>
      <c r="BI17" s="453">
        <v>0</v>
      </c>
      <c r="BJ17" s="453">
        <v>0</v>
      </c>
      <c r="BK17" s="453">
        <v>0</v>
      </c>
      <c r="BL17" s="453">
        <v>0</v>
      </c>
      <c r="BM17" s="453">
        <v>0</v>
      </c>
      <c r="BN17" s="453">
        <v>0</v>
      </c>
      <c r="BO17" s="453">
        <v>0</v>
      </c>
      <c r="BP17" s="42"/>
      <c r="BQ17" s="73">
        <f t="shared" ref="BQ17:BR17" si="1">BP17+BL17+F17+H17+J17+L17+N17+P17+R17+T17+V17+BF17+BB17+X17+Z17+AB17+AD17+AF17+AH17+AJ17+AL17+AN17+AP17+AR17+AT17+AV17+AX17+AZ17+BJ17+BH17+BD17+BN17</f>
        <v>0</v>
      </c>
      <c r="BR17" s="73">
        <f t="shared" si="1"/>
        <v>0</v>
      </c>
      <c r="BS17" s="15"/>
      <c r="BT17"/>
      <c r="BU17"/>
      <c r="BV17"/>
      <c r="BW17"/>
      <c r="BX17"/>
      <c r="BY17"/>
      <c r="BZ17" s="5"/>
      <c r="CA17" s="5"/>
      <c r="CB17" s="5"/>
    </row>
    <row r="18" spans="1:80" s="3" customFormat="1" ht="15" customHeight="1">
      <c r="A18" s="111"/>
      <c r="B18" s="72"/>
      <c r="C18" s="15"/>
      <c r="D18" s="23"/>
      <c r="E18" s="23"/>
      <c r="F18" s="73">
        <f>SUM(F15:F17)</f>
        <v>0</v>
      </c>
      <c r="G18" s="73">
        <f t="shared" ref="G18:BA18" si="2">SUM(G15:G17)</f>
        <v>0</v>
      </c>
      <c r="H18" s="73">
        <f t="shared" si="2"/>
        <v>0</v>
      </c>
      <c r="I18" s="73">
        <f t="shared" si="2"/>
        <v>0</v>
      </c>
      <c r="J18" s="73">
        <f t="shared" si="2"/>
        <v>0</v>
      </c>
      <c r="K18" s="73">
        <f t="shared" si="2"/>
        <v>0</v>
      </c>
      <c r="L18" s="73">
        <f t="shared" ref="L18:O18" si="3">SUM(L15:L17)</f>
        <v>0</v>
      </c>
      <c r="M18" s="73">
        <f t="shared" si="3"/>
        <v>0</v>
      </c>
      <c r="N18" s="73">
        <f t="shared" si="3"/>
        <v>0</v>
      </c>
      <c r="O18" s="73">
        <f t="shared" si="3"/>
        <v>0</v>
      </c>
      <c r="P18" s="73">
        <f t="shared" si="2"/>
        <v>0</v>
      </c>
      <c r="Q18" s="73">
        <f t="shared" si="2"/>
        <v>0</v>
      </c>
      <c r="R18" s="73">
        <f t="shared" si="2"/>
        <v>0</v>
      </c>
      <c r="S18" s="73">
        <f t="shared" si="2"/>
        <v>0</v>
      </c>
      <c r="T18" s="73">
        <f t="shared" si="2"/>
        <v>0</v>
      </c>
      <c r="U18" s="73">
        <f t="shared" si="2"/>
        <v>0</v>
      </c>
      <c r="V18" s="73">
        <f t="shared" si="2"/>
        <v>0</v>
      </c>
      <c r="W18" s="73">
        <f t="shared" si="2"/>
        <v>0</v>
      </c>
      <c r="X18" s="73">
        <f t="shared" si="2"/>
        <v>0</v>
      </c>
      <c r="Y18" s="73">
        <f t="shared" si="2"/>
        <v>0</v>
      </c>
      <c r="Z18" s="73">
        <f t="shared" si="2"/>
        <v>0</v>
      </c>
      <c r="AA18" s="73">
        <f t="shared" si="2"/>
        <v>0</v>
      </c>
      <c r="AB18" s="73">
        <f t="shared" si="2"/>
        <v>0</v>
      </c>
      <c r="AC18" s="73">
        <f t="shared" si="2"/>
        <v>0</v>
      </c>
      <c r="AD18" s="73">
        <f t="shared" si="2"/>
        <v>0</v>
      </c>
      <c r="AE18" s="73">
        <f t="shared" si="2"/>
        <v>0</v>
      </c>
      <c r="AF18" s="73">
        <f t="shared" si="2"/>
        <v>0</v>
      </c>
      <c r="AG18" s="73">
        <f t="shared" si="2"/>
        <v>0</v>
      </c>
      <c r="AH18" s="73">
        <f t="shared" si="2"/>
        <v>0</v>
      </c>
      <c r="AI18" s="73">
        <f t="shared" si="2"/>
        <v>0</v>
      </c>
      <c r="AJ18" s="73">
        <f t="shared" si="2"/>
        <v>0</v>
      </c>
      <c r="AK18" s="73">
        <f t="shared" si="2"/>
        <v>0</v>
      </c>
      <c r="AL18" s="73">
        <f t="shared" si="2"/>
        <v>0</v>
      </c>
      <c r="AM18" s="73">
        <f t="shared" si="2"/>
        <v>0</v>
      </c>
      <c r="AN18" s="73">
        <f t="shared" si="2"/>
        <v>0</v>
      </c>
      <c r="AO18" s="73">
        <f t="shared" si="2"/>
        <v>0</v>
      </c>
      <c r="AP18" s="73">
        <f t="shared" si="2"/>
        <v>0</v>
      </c>
      <c r="AQ18" s="73">
        <f t="shared" si="2"/>
        <v>0</v>
      </c>
      <c r="AR18" s="73">
        <f t="shared" si="2"/>
        <v>0</v>
      </c>
      <c r="AS18" s="73">
        <f t="shared" si="2"/>
        <v>0</v>
      </c>
      <c r="AT18" s="73">
        <f t="shared" si="2"/>
        <v>0</v>
      </c>
      <c r="AU18" s="73">
        <f t="shared" si="2"/>
        <v>0</v>
      </c>
      <c r="AV18" s="73">
        <f t="shared" si="2"/>
        <v>0</v>
      </c>
      <c r="AW18" s="73">
        <f t="shared" si="2"/>
        <v>0</v>
      </c>
      <c r="AX18" s="73">
        <f t="shared" si="2"/>
        <v>0</v>
      </c>
      <c r="AY18" s="73">
        <f t="shared" si="2"/>
        <v>0</v>
      </c>
      <c r="AZ18" s="73">
        <f t="shared" si="2"/>
        <v>0</v>
      </c>
      <c r="BA18" s="73">
        <f t="shared" si="2"/>
        <v>0</v>
      </c>
      <c r="BB18" s="73">
        <f t="shared" ref="BB18:BM18" si="4">SUM(BB15:BB17)</f>
        <v>0</v>
      </c>
      <c r="BC18" s="73">
        <f t="shared" si="4"/>
        <v>0</v>
      </c>
      <c r="BD18" s="73">
        <f t="shared" ref="BD18:BE18" si="5">SUM(BD15:BD17)</f>
        <v>0</v>
      </c>
      <c r="BE18" s="73">
        <f t="shared" si="5"/>
        <v>0</v>
      </c>
      <c r="BF18" s="73">
        <f t="shared" si="4"/>
        <v>0</v>
      </c>
      <c r="BG18" s="73">
        <f t="shared" si="4"/>
        <v>0</v>
      </c>
      <c r="BH18" s="73">
        <f t="shared" ref="BH18:BI18" si="6">SUM(BH15:BH17)</f>
        <v>0</v>
      </c>
      <c r="BI18" s="73">
        <f t="shared" si="6"/>
        <v>0</v>
      </c>
      <c r="BJ18" s="73">
        <f t="shared" ref="BJ18:BK18" si="7">SUM(BJ15:BJ17)</f>
        <v>0</v>
      </c>
      <c r="BK18" s="73">
        <f t="shared" si="7"/>
        <v>0</v>
      </c>
      <c r="BL18" s="73">
        <f t="shared" si="4"/>
        <v>0</v>
      </c>
      <c r="BM18" s="73">
        <f t="shared" si="4"/>
        <v>0</v>
      </c>
      <c r="BN18" s="73">
        <f t="shared" ref="BN18:BO18" si="8">SUM(BN15:BN17)</f>
        <v>0</v>
      </c>
      <c r="BO18" s="73">
        <f t="shared" si="8"/>
        <v>0</v>
      </c>
      <c r="BP18" s="42"/>
      <c r="BQ18" s="323">
        <f>SUM(BQ15:BQ17)</f>
        <v>0</v>
      </c>
      <c r="BR18" s="323">
        <f>SUM(BR15:BR17)</f>
        <v>0</v>
      </c>
      <c r="BS18" s="15"/>
      <c r="BT18" s="42">
        <f>IF(BR18=B15,0,1)</f>
        <v>0</v>
      </c>
      <c r="BU18"/>
      <c r="BV18"/>
      <c r="BW18"/>
      <c r="BX18"/>
      <c r="BY18"/>
      <c r="BZ18" s="5"/>
      <c r="CA18" s="5"/>
      <c r="CB18" s="5"/>
    </row>
    <row r="19" spans="1:80" s="5" customFormat="1" ht="15" customHeight="1">
      <c r="A19" s="112"/>
      <c r="B19" s="82"/>
      <c r="C19" s="15"/>
      <c r="D19" s="23"/>
      <c r="E19" s="2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42"/>
      <c r="BQ19" s="42"/>
      <c r="BR19" s="42"/>
      <c r="BS19" s="15"/>
      <c r="BT19"/>
      <c r="BU19"/>
      <c r="BV19"/>
      <c r="BW19"/>
      <c r="BX19"/>
      <c r="BY19"/>
    </row>
    <row r="20" spans="1:80" s="3" customFormat="1" ht="15" customHeight="1">
      <c r="A20" s="110"/>
      <c r="B20" s="72"/>
      <c r="C20" s="15"/>
      <c r="D20" s="23" t="s">
        <v>6</v>
      </c>
      <c r="E20" s="23"/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/>
      <c r="BQ20" s="73">
        <f>BP20+BL20+F20+H20+J20+L20+N20+P20+R20+T20+V20+BF20+BB20+X20+Z20+AB20+AD20+AF20+AH20+AJ20+AL20+AN20+AP20+AR20+AT20+AV20+AX20+AZ20+BJ20+BH20+BD20+BN20</f>
        <v>0</v>
      </c>
      <c r="BR20" s="73">
        <f>BQ20+BM20+G20+I20+K20+M20+O20+Q20+S20+U20+W20+BG20+BC20+Y20+AA20+AC20+AE20+AG20+AI20+AK20+AM20+AO20+AQ20+AS20+AU20+AW20+AY20+BA20+BK20+BI20+BE20+BO20</f>
        <v>0</v>
      </c>
      <c r="BS20" s="26"/>
      <c r="BT20"/>
      <c r="BU20"/>
      <c r="BV20"/>
      <c r="BW20"/>
      <c r="BX20"/>
      <c r="BY20"/>
      <c r="BZ20" s="5"/>
      <c r="CA20" s="5"/>
      <c r="CB20" s="5"/>
    </row>
    <row r="21" spans="1:80" s="3" customFormat="1" ht="15" customHeight="1">
      <c r="A21" s="111"/>
      <c r="B21" s="72"/>
      <c r="C21" s="15"/>
      <c r="D21" s="23" t="s">
        <v>7</v>
      </c>
      <c r="E21" s="23"/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42"/>
      <c r="BQ21" s="73">
        <f t="shared" ref="BQ21:BQ22" si="9">BP21+BL21+F21+H21+J21+L21+N21+P21+R21+T21+V21+BF21+BB21+X21+Z21+AB21+AD21+AF21+AH21+AJ21+AL21+AN21+AP21+AR21+AT21+AV21+AX21+AZ21+BJ21+BH21+BD21+BN21</f>
        <v>0</v>
      </c>
      <c r="BR21" s="73">
        <f t="shared" ref="BR21:BR22" si="10">BQ21+BM21+G21+I21+K21+M21+O21+Q21+S21+U21+W21+BG21+BC21+Y21+AA21+AC21+AE21+AG21+AI21+AK21+AM21+AO21+AQ21+AS21+AU21+AW21+AY21+BA21+BK21+BI21+BE21+BO21</f>
        <v>0</v>
      </c>
      <c r="BS21" s="26"/>
      <c r="BT21"/>
      <c r="BU21"/>
      <c r="BV21"/>
      <c r="BW21"/>
      <c r="BX21"/>
      <c r="BY21"/>
      <c r="BZ21" s="5"/>
      <c r="CA21" s="5"/>
      <c r="CB21" s="5"/>
    </row>
    <row r="22" spans="1:80" s="3" customFormat="1" ht="15" customHeight="1">
      <c r="A22" s="111"/>
      <c r="B22" s="72"/>
      <c r="C22" s="16"/>
      <c r="D22" s="23" t="s">
        <v>8</v>
      </c>
      <c r="E22" s="23"/>
      <c r="F22" s="453">
        <v>0</v>
      </c>
      <c r="G22" s="453">
        <v>0</v>
      </c>
      <c r="H22" s="453">
        <v>0</v>
      </c>
      <c r="I22" s="453">
        <v>0</v>
      </c>
      <c r="J22" s="453">
        <v>0</v>
      </c>
      <c r="K22" s="453">
        <v>0</v>
      </c>
      <c r="L22" s="453">
        <v>0</v>
      </c>
      <c r="M22" s="453">
        <v>0</v>
      </c>
      <c r="N22" s="453">
        <v>0</v>
      </c>
      <c r="O22" s="453">
        <v>0</v>
      </c>
      <c r="P22" s="453">
        <v>0</v>
      </c>
      <c r="Q22" s="453">
        <v>0</v>
      </c>
      <c r="R22" s="453">
        <v>0</v>
      </c>
      <c r="S22" s="453">
        <v>0</v>
      </c>
      <c r="T22" s="453">
        <v>0</v>
      </c>
      <c r="U22" s="453">
        <v>0</v>
      </c>
      <c r="V22" s="453">
        <v>0</v>
      </c>
      <c r="W22" s="453">
        <v>0</v>
      </c>
      <c r="X22" s="453">
        <v>0</v>
      </c>
      <c r="Y22" s="453">
        <v>0</v>
      </c>
      <c r="Z22" s="453">
        <v>0</v>
      </c>
      <c r="AA22" s="453">
        <v>0</v>
      </c>
      <c r="AB22" s="453">
        <v>0</v>
      </c>
      <c r="AC22" s="453">
        <v>0</v>
      </c>
      <c r="AD22" s="453">
        <v>0</v>
      </c>
      <c r="AE22" s="453">
        <v>0</v>
      </c>
      <c r="AF22" s="453">
        <v>0</v>
      </c>
      <c r="AG22" s="453">
        <v>0</v>
      </c>
      <c r="AH22" s="453">
        <v>0</v>
      </c>
      <c r="AI22" s="453">
        <v>0</v>
      </c>
      <c r="AJ22" s="453">
        <v>0</v>
      </c>
      <c r="AK22" s="453">
        <v>0</v>
      </c>
      <c r="AL22" s="453">
        <v>0</v>
      </c>
      <c r="AM22" s="453">
        <v>0</v>
      </c>
      <c r="AN22" s="453">
        <v>0</v>
      </c>
      <c r="AO22" s="453">
        <v>0</v>
      </c>
      <c r="AP22" s="453">
        <v>0</v>
      </c>
      <c r="AQ22" s="453">
        <v>0</v>
      </c>
      <c r="AR22" s="453">
        <v>0</v>
      </c>
      <c r="AS22" s="453">
        <v>0</v>
      </c>
      <c r="AT22" s="453">
        <v>0</v>
      </c>
      <c r="AU22" s="453">
        <v>0</v>
      </c>
      <c r="AV22" s="453">
        <v>0</v>
      </c>
      <c r="AW22" s="453">
        <v>0</v>
      </c>
      <c r="AX22" s="453">
        <v>0</v>
      </c>
      <c r="AY22" s="453">
        <v>0</v>
      </c>
      <c r="AZ22" s="453">
        <v>0</v>
      </c>
      <c r="BA22" s="453">
        <v>0</v>
      </c>
      <c r="BB22" s="453">
        <v>0</v>
      </c>
      <c r="BC22" s="453">
        <v>0</v>
      </c>
      <c r="BD22" s="453">
        <v>0</v>
      </c>
      <c r="BE22" s="453">
        <v>0</v>
      </c>
      <c r="BF22" s="453">
        <v>0</v>
      </c>
      <c r="BG22" s="453">
        <v>0</v>
      </c>
      <c r="BH22" s="453">
        <v>0</v>
      </c>
      <c r="BI22" s="453">
        <v>0</v>
      </c>
      <c r="BJ22" s="453">
        <v>0</v>
      </c>
      <c r="BK22" s="453">
        <v>0</v>
      </c>
      <c r="BL22" s="453">
        <v>0</v>
      </c>
      <c r="BM22" s="453">
        <v>0</v>
      </c>
      <c r="BN22" s="453">
        <v>0</v>
      </c>
      <c r="BO22" s="453">
        <v>0</v>
      </c>
      <c r="BP22" s="42"/>
      <c r="BQ22" s="73">
        <f t="shared" si="9"/>
        <v>0</v>
      </c>
      <c r="BR22" s="73">
        <f t="shared" si="10"/>
        <v>0</v>
      </c>
      <c r="BS22" s="15"/>
      <c r="BT22"/>
      <c r="BU22"/>
      <c r="BV22"/>
      <c r="BW22"/>
      <c r="BX22"/>
      <c r="BY22"/>
      <c r="BZ22" s="5"/>
      <c r="CA22" s="5"/>
      <c r="CB22" s="5"/>
    </row>
    <row r="23" spans="1:80" s="3" customFormat="1" ht="15" customHeight="1">
      <c r="A23" s="111"/>
      <c r="B23" s="72"/>
      <c r="C23" s="15"/>
      <c r="D23" s="23"/>
      <c r="E23" s="23"/>
      <c r="F23" s="73">
        <f>SUM(F20:F22)</f>
        <v>0</v>
      </c>
      <c r="G23" s="73">
        <f t="shared" ref="G23" si="11">SUM(G20:G22)</f>
        <v>0</v>
      </c>
      <c r="H23" s="73">
        <f t="shared" ref="H23" si="12">SUM(H20:H22)</f>
        <v>0</v>
      </c>
      <c r="I23" s="73">
        <f t="shared" ref="I23" si="13">SUM(I20:I22)</f>
        <v>0</v>
      </c>
      <c r="J23" s="73">
        <f t="shared" ref="J23" si="14">SUM(J20:J22)</f>
        <v>0</v>
      </c>
      <c r="K23" s="73">
        <f t="shared" ref="K23:O23" si="15">SUM(K20:K22)</f>
        <v>0</v>
      </c>
      <c r="L23" s="73">
        <f t="shared" si="15"/>
        <v>0</v>
      </c>
      <c r="M23" s="73">
        <f t="shared" si="15"/>
        <v>0</v>
      </c>
      <c r="N23" s="73">
        <f t="shared" si="15"/>
        <v>0</v>
      </c>
      <c r="O23" s="73">
        <f t="shared" si="15"/>
        <v>0</v>
      </c>
      <c r="P23" s="73">
        <f t="shared" ref="P23" si="16">SUM(P20:P22)</f>
        <v>0</v>
      </c>
      <c r="Q23" s="73">
        <f t="shared" ref="Q23" si="17">SUM(Q20:Q22)</f>
        <v>0</v>
      </c>
      <c r="R23" s="73">
        <f t="shared" ref="R23" si="18">SUM(R20:R22)</f>
        <v>0</v>
      </c>
      <c r="S23" s="73">
        <f t="shared" ref="S23" si="19">SUM(S20:S22)</f>
        <v>0</v>
      </c>
      <c r="T23" s="73">
        <f t="shared" ref="T23" si="20">SUM(T20:T22)</f>
        <v>0</v>
      </c>
      <c r="U23" s="73">
        <f t="shared" ref="U23" si="21">SUM(U20:U22)</f>
        <v>0</v>
      </c>
      <c r="V23" s="73">
        <f t="shared" ref="V23" si="22">SUM(V20:V22)</f>
        <v>0</v>
      </c>
      <c r="W23" s="73">
        <f t="shared" ref="W23" si="23">SUM(W20:W22)</f>
        <v>0</v>
      </c>
      <c r="X23" s="73">
        <f t="shared" ref="X23" si="24">SUM(X20:X22)</f>
        <v>0</v>
      </c>
      <c r="Y23" s="73">
        <f t="shared" ref="Y23" si="25">SUM(Y20:Y22)</f>
        <v>0</v>
      </c>
      <c r="Z23" s="73">
        <f t="shared" ref="Z23" si="26">SUM(Z20:Z22)</f>
        <v>0</v>
      </c>
      <c r="AA23" s="73">
        <f t="shared" ref="AA23" si="27">SUM(AA20:AA22)</f>
        <v>0</v>
      </c>
      <c r="AB23" s="73">
        <f t="shared" ref="AB23" si="28">SUM(AB20:AB22)</f>
        <v>0</v>
      </c>
      <c r="AC23" s="73">
        <f t="shared" ref="AC23" si="29">SUM(AC20:AC22)</f>
        <v>0</v>
      </c>
      <c r="AD23" s="73">
        <f t="shared" ref="AD23" si="30">SUM(AD20:AD22)</f>
        <v>0</v>
      </c>
      <c r="AE23" s="73">
        <f t="shared" ref="AE23" si="31">SUM(AE20:AE22)</f>
        <v>0</v>
      </c>
      <c r="AF23" s="73">
        <f t="shared" ref="AF23" si="32">SUM(AF20:AF22)</f>
        <v>0</v>
      </c>
      <c r="AG23" s="73">
        <f t="shared" ref="AG23" si="33">SUM(AG20:AG22)</f>
        <v>0</v>
      </c>
      <c r="AH23" s="73">
        <f t="shared" ref="AH23" si="34">SUM(AH20:AH22)</f>
        <v>0</v>
      </c>
      <c r="AI23" s="73">
        <f t="shared" ref="AI23" si="35">SUM(AI20:AI22)</f>
        <v>0</v>
      </c>
      <c r="AJ23" s="73">
        <f t="shared" ref="AJ23" si="36">SUM(AJ20:AJ22)</f>
        <v>0</v>
      </c>
      <c r="AK23" s="73">
        <f t="shared" ref="AK23" si="37">SUM(AK20:AK22)</f>
        <v>0</v>
      </c>
      <c r="AL23" s="73">
        <f t="shared" ref="AL23" si="38">SUM(AL20:AL22)</f>
        <v>0</v>
      </c>
      <c r="AM23" s="73">
        <f t="shared" ref="AM23" si="39">SUM(AM20:AM22)</f>
        <v>0</v>
      </c>
      <c r="AN23" s="73">
        <f t="shared" ref="AN23" si="40">SUM(AN20:AN22)</f>
        <v>0</v>
      </c>
      <c r="AO23" s="73">
        <f t="shared" ref="AO23" si="41">SUM(AO20:AO22)</f>
        <v>0</v>
      </c>
      <c r="AP23" s="73">
        <f t="shared" ref="AP23" si="42">SUM(AP20:AP22)</f>
        <v>0</v>
      </c>
      <c r="AQ23" s="73">
        <f t="shared" ref="AQ23" si="43">SUM(AQ20:AQ22)</f>
        <v>0</v>
      </c>
      <c r="AR23" s="73">
        <f t="shared" ref="AR23" si="44">SUM(AR20:AR22)</f>
        <v>0</v>
      </c>
      <c r="AS23" s="73">
        <f t="shared" ref="AS23" si="45">SUM(AS20:AS22)</f>
        <v>0</v>
      </c>
      <c r="AT23" s="73">
        <f t="shared" ref="AT23" si="46">SUM(AT20:AT22)</f>
        <v>0</v>
      </c>
      <c r="AU23" s="73">
        <f t="shared" ref="AU23" si="47">SUM(AU20:AU22)</f>
        <v>0</v>
      </c>
      <c r="AV23" s="73">
        <f t="shared" ref="AV23" si="48">SUM(AV20:AV22)</f>
        <v>0</v>
      </c>
      <c r="AW23" s="73">
        <f t="shared" ref="AW23" si="49">SUM(AW20:AW22)</f>
        <v>0</v>
      </c>
      <c r="AX23" s="73">
        <f t="shared" ref="AX23" si="50">SUM(AX20:AX22)</f>
        <v>0</v>
      </c>
      <c r="AY23" s="73">
        <f t="shared" ref="AY23" si="51">SUM(AY20:AY22)</f>
        <v>0</v>
      </c>
      <c r="AZ23" s="73">
        <f t="shared" ref="AZ23" si="52">SUM(AZ20:AZ22)</f>
        <v>0</v>
      </c>
      <c r="BA23" s="73">
        <f t="shared" ref="BA23" si="53">SUM(BA20:BA22)</f>
        <v>0</v>
      </c>
      <c r="BB23" s="73">
        <f t="shared" ref="BB23" si="54">SUM(BB20:BB22)</f>
        <v>0</v>
      </c>
      <c r="BC23" s="73">
        <f t="shared" ref="BC23:BD23" si="55">SUM(BC20:BC22)</f>
        <v>0</v>
      </c>
      <c r="BD23" s="73">
        <f t="shared" si="55"/>
        <v>0</v>
      </c>
      <c r="BE23" s="73">
        <f t="shared" ref="BE23" si="56">SUM(BE20:BE22)</f>
        <v>0</v>
      </c>
      <c r="BF23" s="73">
        <f t="shared" ref="BF23:BH23" si="57">SUM(BF20:BF22)</f>
        <v>0</v>
      </c>
      <c r="BG23" s="73">
        <f t="shared" ref="BG23:BJ23" si="58">SUM(BG20:BG22)</f>
        <v>0</v>
      </c>
      <c r="BH23" s="73">
        <f t="shared" si="57"/>
        <v>0</v>
      </c>
      <c r="BI23" s="73">
        <f t="shared" si="58"/>
        <v>0</v>
      </c>
      <c r="BJ23" s="73">
        <f t="shared" si="58"/>
        <v>0</v>
      </c>
      <c r="BK23" s="73">
        <f t="shared" ref="BK23" si="59">SUM(BK20:BK22)</f>
        <v>0</v>
      </c>
      <c r="BL23" s="73">
        <f t="shared" ref="BL23:BN23" si="60">SUM(BL20:BL22)</f>
        <v>0</v>
      </c>
      <c r="BM23" s="73">
        <f t="shared" ref="BM23:BO23" si="61">SUM(BM20:BM22)</f>
        <v>0</v>
      </c>
      <c r="BN23" s="73">
        <f t="shared" si="60"/>
        <v>0</v>
      </c>
      <c r="BO23" s="73">
        <f t="shared" si="61"/>
        <v>0</v>
      </c>
      <c r="BP23" s="42"/>
      <c r="BQ23" s="323">
        <f>SUM(BQ20:BQ22)</f>
        <v>0</v>
      </c>
      <c r="BR23" s="323">
        <f>SUM(BR20:BR22)</f>
        <v>0</v>
      </c>
      <c r="BS23" s="15"/>
      <c r="BT23" s="42">
        <f>IF(BR23=B20,0,1)</f>
        <v>0</v>
      </c>
      <c r="BU23"/>
      <c r="BV23"/>
      <c r="BW23"/>
      <c r="BX23"/>
      <c r="BY23"/>
      <c r="BZ23" s="5"/>
      <c r="CA23" s="5"/>
      <c r="CB23" s="5"/>
    </row>
    <row r="24" spans="1:80" s="3" customFormat="1" ht="15" customHeight="1">
      <c r="A24" s="111"/>
      <c r="B24" s="72"/>
      <c r="C24" s="15"/>
      <c r="D24" s="23"/>
      <c r="E24" s="2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42"/>
      <c r="BQ24" s="42"/>
      <c r="BR24" s="42"/>
      <c r="BS24" s="15"/>
      <c r="BT24"/>
      <c r="BU24"/>
      <c r="BV24"/>
      <c r="BW24"/>
      <c r="BX24"/>
      <c r="BY24"/>
      <c r="BZ24" s="5"/>
      <c r="CA24" s="5"/>
      <c r="CB24" s="5"/>
    </row>
    <row r="25" spans="1:80" s="3" customFormat="1" ht="15" customHeight="1">
      <c r="A25" s="110"/>
      <c r="B25" s="72"/>
      <c r="C25" s="15"/>
      <c r="D25" s="23" t="s">
        <v>6</v>
      </c>
      <c r="E25" s="23"/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73">
        <v>0</v>
      </c>
      <c r="AE25" s="73">
        <v>0</v>
      </c>
      <c r="AF25" s="73">
        <v>0</v>
      </c>
      <c r="AG25" s="73">
        <v>0</v>
      </c>
      <c r="AH25" s="73">
        <v>0</v>
      </c>
      <c r="AI25" s="73">
        <v>0</v>
      </c>
      <c r="AJ25" s="73">
        <v>0</v>
      </c>
      <c r="AK25" s="73">
        <v>0</v>
      </c>
      <c r="AL25" s="73">
        <v>0</v>
      </c>
      <c r="AM25" s="73">
        <v>0</v>
      </c>
      <c r="AN25" s="73">
        <v>0</v>
      </c>
      <c r="AO25" s="73">
        <v>0</v>
      </c>
      <c r="AP25" s="73">
        <v>0</v>
      </c>
      <c r="AQ25" s="73">
        <v>0</v>
      </c>
      <c r="AR25" s="73">
        <v>0</v>
      </c>
      <c r="AS25" s="73">
        <v>0</v>
      </c>
      <c r="AT25" s="73">
        <v>0</v>
      </c>
      <c r="AU25" s="73">
        <v>0</v>
      </c>
      <c r="AV25" s="73">
        <v>0</v>
      </c>
      <c r="AW25" s="73">
        <v>0</v>
      </c>
      <c r="AX25" s="73">
        <v>0</v>
      </c>
      <c r="AY25" s="73">
        <v>0</v>
      </c>
      <c r="AZ25" s="73">
        <v>0</v>
      </c>
      <c r="BA25" s="73">
        <v>0</v>
      </c>
      <c r="BB25" s="73">
        <v>0</v>
      </c>
      <c r="BC25" s="73">
        <v>0</v>
      </c>
      <c r="BD25" s="73">
        <v>0</v>
      </c>
      <c r="BE25" s="73">
        <v>0</v>
      </c>
      <c r="BF25" s="73">
        <v>0</v>
      </c>
      <c r="BG25" s="73">
        <v>0</v>
      </c>
      <c r="BH25" s="73">
        <v>0</v>
      </c>
      <c r="BI25" s="73">
        <v>0</v>
      </c>
      <c r="BJ25" s="73">
        <v>0</v>
      </c>
      <c r="BK25" s="73">
        <v>0</v>
      </c>
      <c r="BL25" s="73">
        <v>0</v>
      </c>
      <c r="BM25" s="73">
        <v>0</v>
      </c>
      <c r="BN25" s="73">
        <v>0</v>
      </c>
      <c r="BO25" s="73">
        <v>0</v>
      </c>
      <c r="BP25" s="73"/>
      <c r="BQ25" s="73">
        <f>BP25+BL25+F25+H25+J25+L25+N25+P25+R25+T25+V25+BF25+BB25+X25+Z25+AB25+AD25+AF25+AH25+AJ25+AL25+AN25+AP25+AR25+AT25+AV25+AX25+AZ25+BJ25+BH25+BD25+BN25</f>
        <v>0</v>
      </c>
      <c r="BR25" s="73">
        <f>BQ25+BM25+G25+I25+K25+M25+O25+Q25+S25+U25+W25+BG25+BC25+Y25+AA25+AC25+AE25+AG25+AI25+AK25+AM25+AO25+AQ25+AS25+AU25+AW25+AY25+BA25+BK25+BI25+BE25+BO25</f>
        <v>0</v>
      </c>
      <c r="BS25" s="26"/>
      <c r="BT25"/>
      <c r="BU25"/>
      <c r="BV25"/>
      <c r="BW25"/>
      <c r="BX25"/>
      <c r="BY25"/>
      <c r="BZ25" s="5"/>
      <c r="CA25" s="5"/>
      <c r="CB25" s="5"/>
    </row>
    <row r="26" spans="1:80" s="3" customFormat="1" ht="15" customHeight="1">
      <c r="A26" s="111"/>
      <c r="B26" s="72"/>
      <c r="C26" s="15"/>
      <c r="D26" s="23" t="s">
        <v>7</v>
      </c>
      <c r="E26" s="23"/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0</v>
      </c>
      <c r="S26" s="73">
        <v>0</v>
      </c>
      <c r="T26" s="73">
        <v>0</v>
      </c>
      <c r="U26" s="73">
        <v>0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v>0</v>
      </c>
      <c r="AF26" s="73">
        <v>0</v>
      </c>
      <c r="AG26" s="73">
        <v>0</v>
      </c>
      <c r="AH26" s="73">
        <v>0</v>
      </c>
      <c r="AI26" s="73">
        <v>0</v>
      </c>
      <c r="AJ26" s="73">
        <v>0</v>
      </c>
      <c r="AK26" s="73">
        <v>0</v>
      </c>
      <c r="AL26" s="73">
        <v>0</v>
      </c>
      <c r="AM26" s="73">
        <v>0</v>
      </c>
      <c r="AN26" s="73">
        <v>0</v>
      </c>
      <c r="AO26" s="73">
        <v>0</v>
      </c>
      <c r="AP26" s="73">
        <v>0</v>
      </c>
      <c r="AQ26" s="73">
        <v>0</v>
      </c>
      <c r="AR26" s="73">
        <v>0</v>
      </c>
      <c r="AS26" s="73">
        <v>0</v>
      </c>
      <c r="AT26" s="73">
        <v>0</v>
      </c>
      <c r="AU26" s="73">
        <v>0</v>
      </c>
      <c r="AV26" s="73">
        <v>0</v>
      </c>
      <c r="AW26" s="73">
        <v>0</v>
      </c>
      <c r="AX26" s="73">
        <v>0</v>
      </c>
      <c r="AY26" s="73">
        <v>0</v>
      </c>
      <c r="AZ26" s="73">
        <v>0</v>
      </c>
      <c r="BA26" s="73">
        <v>0</v>
      </c>
      <c r="BB26" s="73">
        <v>0</v>
      </c>
      <c r="BC26" s="73">
        <v>0</v>
      </c>
      <c r="BD26" s="73">
        <v>0</v>
      </c>
      <c r="BE26" s="73">
        <v>0</v>
      </c>
      <c r="BF26" s="73">
        <v>0</v>
      </c>
      <c r="BG26" s="73">
        <v>0</v>
      </c>
      <c r="BH26" s="73">
        <v>0</v>
      </c>
      <c r="BI26" s="73">
        <v>0</v>
      </c>
      <c r="BJ26" s="73">
        <v>0</v>
      </c>
      <c r="BK26" s="73">
        <v>0</v>
      </c>
      <c r="BL26" s="73">
        <v>0</v>
      </c>
      <c r="BM26" s="73">
        <v>0</v>
      </c>
      <c r="BN26" s="73">
        <v>0</v>
      </c>
      <c r="BO26" s="73">
        <v>0</v>
      </c>
      <c r="BP26" s="42"/>
      <c r="BQ26" s="73">
        <f t="shared" ref="BQ26:BQ27" si="62">BP26+BL26+F26+H26+J26+L26+N26+P26+R26+T26+V26+BF26+BB26+X26+Z26+AB26+AD26+AF26+AH26+AJ26+AL26+AN26+AP26+AR26+AT26+AV26+AX26+AZ26+BJ26+BH26+BD26+BN26</f>
        <v>0</v>
      </c>
      <c r="BR26" s="73">
        <f t="shared" ref="BR26:BR27" si="63">BQ26+BM26+G26+I26+K26+M26+O26+Q26+S26+U26+W26+BG26+BC26+Y26+AA26+AC26+AE26+AG26+AI26+AK26+AM26+AO26+AQ26+AS26+AU26+AW26+AY26+BA26+BK26+BI26+BE26+BO26</f>
        <v>0</v>
      </c>
      <c r="BS26" s="26"/>
      <c r="BT26"/>
      <c r="BU26"/>
      <c r="BV26"/>
      <c r="BW26"/>
      <c r="BX26"/>
      <c r="BY26"/>
      <c r="BZ26" s="5"/>
      <c r="CA26" s="5"/>
      <c r="CB26" s="5"/>
    </row>
    <row r="27" spans="1:80" s="3" customFormat="1" ht="15" customHeight="1">
      <c r="A27" s="111"/>
      <c r="B27" s="72"/>
      <c r="C27" s="16"/>
      <c r="D27" s="23" t="s">
        <v>8</v>
      </c>
      <c r="E27" s="23"/>
      <c r="F27" s="453">
        <v>0</v>
      </c>
      <c r="G27" s="453">
        <v>0</v>
      </c>
      <c r="H27" s="453">
        <v>0</v>
      </c>
      <c r="I27" s="453">
        <v>0</v>
      </c>
      <c r="J27" s="453">
        <v>0</v>
      </c>
      <c r="K27" s="453">
        <v>0</v>
      </c>
      <c r="L27" s="453">
        <v>0</v>
      </c>
      <c r="M27" s="453">
        <v>0</v>
      </c>
      <c r="N27" s="453">
        <v>0</v>
      </c>
      <c r="O27" s="453">
        <v>0</v>
      </c>
      <c r="P27" s="453">
        <v>0</v>
      </c>
      <c r="Q27" s="453">
        <v>0</v>
      </c>
      <c r="R27" s="453">
        <v>0</v>
      </c>
      <c r="S27" s="453">
        <v>0</v>
      </c>
      <c r="T27" s="453">
        <v>0</v>
      </c>
      <c r="U27" s="453">
        <v>0</v>
      </c>
      <c r="V27" s="453">
        <v>0</v>
      </c>
      <c r="W27" s="453">
        <v>0</v>
      </c>
      <c r="X27" s="453">
        <v>0</v>
      </c>
      <c r="Y27" s="453">
        <v>0</v>
      </c>
      <c r="Z27" s="453">
        <v>0</v>
      </c>
      <c r="AA27" s="453">
        <v>0</v>
      </c>
      <c r="AB27" s="453">
        <v>0</v>
      </c>
      <c r="AC27" s="453">
        <v>0</v>
      </c>
      <c r="AD27" s="453">
        <v>0</v>
      </c>
      <c r="AE27" s="453">
        <v>0</v>
      </c>
      <c r="AF27" s="453">
        <v>0</v>
      </c>
      <c r="AG27" s="453">
        <v>0</v>
      </c>
      <c r="AH27" s="453">
        <v>0</v>
      </c>
      <c r="AI27" s="453">
        <v>0</v>
      </c>
      <c r="AJ27" s="453">
        <v>0</v>
      </c>
      <c r="AK27" s="453">
        <v>0</v>
      </c>
      <c r="AL27" s="453">
        <v>0</v>
      </c>
      <c r="AM27" s="453">
        <v>0</v>
      </c>
      <c r="AN27" s="453">
        <v>0</v>
      </c>
      <c r="AO27" s="453">
        <v>0</v>
      </c>
      <c r="AP27" s="453">
        <v>0</v>
      </c>
      <c r="AQ27" s="453">
        <v>0</v>
      </c>
      <c r="AR27" s="453">
        <v>0</v>
      </c>
      <c r="AS27" s="453">
        <v>0</v>
      </c>
      <c r="AT27" s="453">
        <v>0</v>
      </c>
      <c r="AU27" s="453">
        <v>0</v>
      </c>
      <c r="AV27" s="453">
        <v>0</v>
      </c>
      <c r="AW27" s="453">
        <v>0</v>
      </c>
      <c r="AX27" s="453">
        <v>0</v>
      </c>
      <c r="AY27" s="453">
        <v>0</v>
      </c>
      <c r="AZ27" s="453">
        <v>0</v>
      </c>
      <c r="BA27" s="453">
        <v>0</v>
      </c>
      <c r="BB27" s="453">
        <v>0</v>
      </c>
      <c r="BC27" s="453">
        <v>0</v>
      </c>
      <c r="BD27" s="453">
        <v>0</v>
      </c>
      <c r="BE27" s="453">
        <v>0</v>
      </c>
      <c r="BF27" s="453">
        <v>0</v>
      </c>
      <c r="BG27" s="453">
        <v>0</v>
      </c>
      <c r="BH27" s="453">
        <v>0</v>
      </c>
      <c r="BI27" s="453">
        <v>0</v>
      </c>
      <c r="BJ27" s="453">
        <v>0</v>
      </c>
      <c r="BK27" s="453">
        <v>0</v>
      </c>
      <c r="BL27" s="453">
        <v>0</v>
      </c>
      <c r="BM27" s="453">
        <v>0</v>
      </c>
      <c r="BN27" s="453">
        <v>0</v>
      </c>
      <c r="BO27" s="453">
        <v>0</v>
      </c>
      <c r="BP27" s="42"/>
      <c r="BQ27" s="73">
        <f t="shared" si="62"/>
        <v>0</v>
      </c>
      <c r="BR27" s="73">
        <f t="shared" si="63"/>
        <v>0</v>
      </c>
      <c r="BS27" s="15"/>
      <c r="BT27"/>
      <c r="BU27"/>
      <c r="BV27"/>
      <c r="BW27"/>
      <c r="BX27"/>
      <c r="BY27"/>
      <c r="BZ27" s="5"/>
      <c r="CA27" s="5"/>
      <c r="CB27" s="5"/>
    </row>
    <row r="28" spans="1:80" s="3" customFormat="1" ht="15" customHeight="1">
      <c r="A28" s="111"/>
      <c r="B28" s="72"/>
      <c r="C28" s="15"/>
      <c r="D28" s="23"/>
      <c r="E28" s="23"/>
      <c r="F28" s="73">
        <f>SUM(F25:F27)</f>
        <v>0</v>
      </c>
      <c r="G28" s="73">
        <f t="shared" ref="G28" si="64">SUM(G25:G27)</f>
        <v>0</v>
      </c>
      <c r="H28" s="73">
        <f t="shared" ref="H28" si="65">SUM(H25:H27)</f>
        <v>0</v>
      </c>
      <c r="I28" s="73">
        <f t="shared" ref="I28" si="66">SUM(I25:I27)</f>
        <v>0</v>
      </c>
      <c r="J28" s="73">
        <f t="shared" ref="J28" si="67">SUM(J25:J27)</f>
        <v>0</v>
      </c>
      <c r="K28" s="73">
        <f t="shared" ref="K28:O28" si="68">SUM(K25:K27)</f>
        <v>0</v>
      </c>
      <c r="L28" s="73">
        <f t="shared" si="68"/>
        <v>0</v>
      </c>
      <c r="M28" s="73">
        <f t="shared" si="68"/>
        <v>0</v>
      </c>
      <c r="N28" s="73">
        <f t="shared" si="68"/>
        <v>0</v>
      </c>
      <c r="O28" s="73">
        <f t="shared" si="68"/>
        <v>0</v>
      </c>
      <c r="P28" s="73">
        <f t="shared" ref="P28" si="69">SUM(P25:P27)</f>
        <v>0</v>
      </c>
      <c r="Q28" s="73">
        <f t="shared" ref="Q28" si="70">SUM(Q25:Q27)</f>
        <v>0</v>
      </c>
      <c r="R28" s="73">
        <f t="shared" ref="R28" si="71">SUM(R25:R27)</f>
        <v>0</v>
      </c>
      <c r="S28" s="73">
        <f t="shared" ref="S28" si="72">SUM(S25:S27)</f>
        <v>0</v>
      </c>
      <c r="T28" s="73">
        <f t="shared" ref="T28" si="73">SUM(T25:T27)</f>
        <v>0</v>
      </c>
      <c r="U28" s="73">
        <f t="shared" ref="U28" si="74">SUM(U25:U27)</f>
        <v>0</v>
      </c>
      <c r="V28" s="73">
        <f t="shared" ref="V28" si="75">SUM(V25:V27)</f>
        <v>0</v>
      </c>
      <c r="W28" s="73">
        <f t="shared" ref="W28" si="76">SUM(W25:W27)</f>
        <v>0</v>
      </c>
      <c r="X28" s="73">
        <f t="shared" ref="X28" si="77">SUM(X25:X27)</f>
        <v>0</v>
      </c>
      <c r="Y28" s="73">
        <f t="shared" ref="Y28" si="78">SUM(Y25:Y27)</f>
        <v>0</v>
      </c>
      <c r="Z28" s="73">
        <f t="shared" ref="Z28" si="79">SUM(Z25:Z27)</f>
        <v>0</v>
      </c>
      <c r="AA28" s="73">
        <f t="shared" ref="AA28" si="80">SUM(AA25:AA27)</f>
        <v>0</v>
      </c>
      <c r="AB28" s="73">
        <f t="shared" ref="AB28" si="81">SUM(AB25:AB27)</f>
        <v>0</v>
      </c>
      <c r="AC28" s="73">
        <f t="shared" ref="AC28" si="82">SUM(AC25:AC27)</f>
        <v>0</v>
      </c>
      <c r="AD28" s="73">
        <f t="shared" ref="AD28" si="83">SUM(AD25:AD27)</f>
        <v>0</v>
      </c>
      <c r="AE28" s="73">
        <f t="shared" ref="AE28" si="84">SUM(AE25:AE27)</f>
        <v>0</v>
      </c>
      <c r="AF28" s="73">
        <f t="shared" ref="AF28" si="85">SUM(AF25:AF27)</f>
        <v>0</v>
      </c>
      <c r="AG28" s="73">
        <f t="shared" ref="AG28" si="86">SUM(AG25:AG27)</f>
        <v>0</v>
      </c>
      <c r="AH28" s="73">
        <f t="shared" ref="AH28" si="87">SUM(AH25:AH27)</f>
        <v>0</v>
      </c>
      <c r="AI28" s="73">
        <f t="shared" ref="AI28" si="88">SUM(AI25:AI27)</f>
        <v>0</v>
      </c>
      <c r="AJ28" s="73">
        <f t="shared" ref="AJ28" si="89">SUM(AJ25:AJ27)</f>
        <v>0</v>
      </c>
      <c r="AK28" s="73">
        <f t="shared" ref="AK28" si="90">SUM(AK25:AK27)</f>
        <v>0</v>
      </c>
      <c r="AL28" s="73">
        <f t="shared" ref="AL28" si="91">SUM(AL25:AL27)</f>
        <v>0</v>
      </c>
      <c r="AM28" s="73">
        <f t="shared" ref="AM28" si="92">SUM(AM25:AM27)</f>
        <v>0</v>
      </c>
      <c r="AN28" s="73">
        <f t="shared" ref="AN28" si="93">SUM(AN25:AN27)</f>
        <v>0</v>
      </c>
      <c r="AO28" s="73">
        <f t="shared" ref="AO28" si="94">SUM(AO25:AO27)</f>
        <v>0</v>
      </c>
      <c r="AP28" s="73">
        <f t="shared" ref="AP28" si="95">SUM(AP25:AP27)</f>
        <v>0</v>
      </c>
      <c r="AQ28" s="73">
        <f t="shared" ref="AQ28" si="96">SUM(AQ25:AQ27)</f>
        <v>0</v>
      </c>
      <c r="AR28" s="73">
        <f t="shared" ref="AR28" si="97">SUM(AR25:AR27)</f>
        <v>0</v>
      </c>
      <c r="AS28" s="73">
        <f t="shared" ref="AS28" si="98">SUM(AS25:AS27)</f>
        <v>0</v>
      </c>
      <c r="AT28" s="73">
        <f t="shared" ref="AT28" si="99">SUM(AT25:AT27)</f>
        <v>0</v>
      </c>
      <c r="AU28" s="73">
        <f t="shared" ref="AU28" si="100">SUM(AU25:AU27)</f>
        <v>0</v>
      </c>
      <c r="AV28" s="73">
        <f t="shared" ref="AV28" si="101">SUM(AV25:AV27)</f>
        <v>0</v>
      </c>
      <c r="AW28" s="73">
        <f t="shared" ref="AW28" si="102">SUM(AW25:AW27)</f>
        <v>0</v>
      </c>
      <c r="AX28" s="73">
        <f t="shared" ref="AX28" si="103">SUM(AX25:AX27)</f>
        <v>0</v>
      </c>
      <c r="AY28" s="73">
        <f t="shared" ref="AY28" si="104">SUM(AY25:AY27)</f>
        <v>0</v>
      </c>
      <c r="AZ28" s="73">
        <f t="shared" ref="AZ28" si="105">SUM(AZ25:AZ27)</f>
        <v>0</v>
      </c>
      <c r="BA28" s="73">
        <f t="shared" ref="BA28" si="106">SUM(BA25:BA27)</f>
        <v>0</v>
      </c>
      <c r="BB28" s="73">
        <f t="shared" ref="BB28" si="107">SUM(BB25:BB27)</f>
        <v>0</v>
      </c>
      <c r="BC28" s="73">
        <f t="shared" ref="BC28:BD28" si="108">SUM(BC25:BC27)</f>
        <v>0</v>
      </c>
      <c r="BD28" s="73">
        <f t="shared" si="108"/>
        <v>0</v>
      </c>
      <c r="BE28" s="73">
        <f t="shared" ref="BE28" si="109">SUM(BE25:BE27)</f>
        <v>0</v>
      </c>
      <c r="BF28" s="73">
        <f t="shared" ref="BF28:BH28" si="110">SUM(BF25:BF27)</f>
        <v>0</v>
      </c>
      <c r="BG28" s="73">
        <f t="shared" ref="BG28:BJ28" si="111">SUM(BG25:BG27)</f>
        <v>0</v>
      </c>
      <c r="BH28" s="73">
        <f t="shared" si="110"/>
        <v>0</v>
      </c>
      <c r="BI28" s="73">
        <f t="shared" si="111"/>
        <v>0</v>
      </c>
      <c r="BJ28" s="73">
        <f t="shared" si="111"/>
        <v>0</v>
      </c>
      <c r="BK28" s="73">
        <f t="shared" ref="BK28" si="112">SUM(BK25:BK27)</f>
        <v>0</v>
      </c>
      <c r="BL28" s="73">
        <f t="shared" ref="BL28:BN28" si="113">SUM(BL25:BL27)</f>
        <v>0</v>
      </c>
      <c r="BM28" s="73">
        <f t="shared" ref="BM28:BO28" si="114">SUM(BM25:BM27)</f>
        <v>0</v>
      </c>
      <c r="BN28" s="73">
        <f t="shared" si="113"/>
        <v>0</v>
      </c>
      <c r="BO28" s="73">
        <f t="shared" si="114"/>
        <v>0</v>
      </c>
      <c r="BP28" s="42"/>
      <c r="BQ28" s="323">
        <f>SUM(BQ25:BQ27)</f>
        <v>0</v>
      </c>
      <c r="BR28" s="323">
        <f>SUM(BR25:BR27)</f>
        <v>0</v>
      </c>
      <c r="BS28" s="15"/>
      <c r="BT28" s="42">
        <f>IF(BR28=B25,0,1)</f>
        <v>0</v>
      </c>
      <c r="BU28"/>
      <c r="BV28"/>
      <c r="BW28"/>
      <c r="BX28"/>
      <c r="BY28"/>
      <c r="BZ28" s="5"/>
      <c r="CA28" s="5"/>
      <c r="CB28" s="5"/>
    </row>
    <row r="29" spans="1:80" s="3" customFormat="1" ht="15" customHeight="1">
      <c r="A29" s="111"/>
      <c r="B29" s="72"/>
      <c r="C29" s="15"/>
      <c r="D29" s="23"/>
      <c r="E29" s="2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42"/>
      <c r="BQ29" s="42"/>
      <c r="BR29" s="42"/>
      <c r="BS29" s="15"/>
      <c r="BT29"/>
      <c r="BU29"/>
      <c r="BV29"/>
      <c r="BW29"/>
      <c r="BX29"/>
      <c r="BY29"/>
      <c r="BZ29" s="5"/>
      <c r="CA29" s="5"/>
      <c r="CB29" s="5"/>
    </row>
    <row r="30" spans="1:80" s="3" customFormat="1" ht="15" customHeight="1">
      <c r="A30" s="110"/>
      <c r="B30" s="72"/>
      <c r="C30" s="15"/>
      <c r="D30" s="23" t="s">
        <v>6</v>
      </c>
      <c r="E30" s="23"/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>
        <v>0</v>
      </c>
      <c r="Y30" s="73">
        <v>0</v>
      </c>
      <c r="Z30" s="73">
        <v>0</v>
      </c>
      <c r="AA30" s="73">
        <v>0</v>
      </c>
      <c r="AB30" s="73">
        <v>0</v>
      </c>
      <c r="AC30" s="73">
        <v>0</v>
      </c>
      <c r="AD30" s="73">
        <v>0</v>
      </c>
      <c r="AE30" s="73">
        <v>0</v>
      </c>
      <c r="AF30" s="73">
        <v>0</v>
      </c>
      <c r="AG30" s="73">
        <v>0</v>
      </c>
      <c r="AH30" s="73">
        <v>0</v>
      </c>
      <c r="AI30" s="73">
        <v>0</v>
      </c>
      <c r="AJ30" s="73">
        <v>0</v>
      </c>
      <c r="AK30" s="73">
        <v>0</v>
      </c>
      <c r="AL30" s="73">
        <v>0</v>
      </c>
      <c r="AM30" s="73">
        <v>0</v>
      </c>
      <c r="AN30" s="73">
        <v>0</v>
      </c>
      <c r="AO30" s="73">
        <v>0</v>
      </c>
      <c r="AP30" s="73">
        <v>0</v>
      </c>
      <c r="AQ30" s="73">
        <v>0</v>
      </c>
      <c r="AR30" s="73">
        <v>0</v>
      </c>
      <c r="AS30" s="73">
        <v>0</v>
      </c>
      <c r="AT30" s="73">
        <v>0</v>
      </c>
      <c r="AU30" s="73">
        <v>0</v>
      </c>
      <c r="AV30" s="73">
        <v>0</v>
      </c>
      <c r="AW30" s="73">
        <v>0</v>
      </c>
      <c r="AX30" s="73">
        <v>0</v>
      </c>
      <c r="AY30" s="73">
        <v>0</v>
      </c>
      <c r="AZ30" s="73">
        <v>0</v>
      </c>
      <c r="BA30" s="73">
        <v>0</v>
      </c>
      <c r="BB30" s="73">
        <v>0</v>
      </c>
      <c r="BC30" s="73">
        <v>0</v>
      </c>
      <c r="BD30" s="73">
        <v>0</v>
      </c>
      <c r="BE30" s="73">
        <v>0</v>
      </c>
      <c r="BF30" s="73">
        <v>0</v>
      </c>
      <c r="BG30" s="73">
        <v>0</v>
      </c>
      <c r="BH30" s="73">
        <v>0</v>
      </c>
      <c r="BI30" s="73">
        <v>0</v>
      </c>
      <c r="BJ30" s="73">
        <v>0</v>
      </c>
      <c r="BK30" s="73">
        <v>0</v>
      </c>
      <c r="BL30" s="73">
        <v>0</v>
      </c>
      <c r="BM30" s="73">
        <v>0</v>
      </c>
      <c r="BN30" s="73">
        <v>0</v>
      </c>
      <c r="BO30" s="73">
        <v>0</v>
      </c>
      <c r="BP30" s="73"/>
      <c r="BQ30" s="73">
        <f>BP30+BL30+F30+H30+J30+L30+N30+P30+R30+T30+V30+BF30+BB30+X30+Z30+AB30+AD30+AF30+AH30+AJ30+AL30+AN30+AP30+AR30+AT30+AV30+AX30+AZ30+BJ30+BH30+BD30+BN30</f>
        <v>0</v>
      </c>
      <c r="BR30" s="73">
        <f>BQ30+BM30+G30+I30+K30+M30+O30+Q30+S30+U30+W30+BG30+BC30+Y30+AA30+AC30+AE30+AG30+AI30+AK30+AM30+AO30+AQ30+AS30+AU30+AW30+AY30+BA30+BK30+BI30+BE30+BO30</f>
        <v>0</v>
      </c>
      <c r="BS30" s="26"/>
      <c r="BT30"/>
      <c r="BU30"/>
      <c r="BV30"/>
      <c r="BW30"/>
      <c r="BX30"/>
      <c r="BY30"/>
      <c r="BZ30" s="5"/>
      <c r="CA30" s="5"/>
      <c r="CB30" s="5"/>
    </row>
    <row r="31" spans="1:80" s="3" customFormat="1" ht="15" customHeight="1">
      <c r="A31" s="111"/>
      <c r="B31" s="72"/>
      <c r="C31" s="15"/>
      <c r="D31" s="23" t="s">
        <v>7</v>
      </c>
      <c r="E31" s="23"/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0</v>
      </c>
      <c r="U31" s="73">
        <v>0</v>
      </c>
      <c r="V31" s="73">
        <v>0</v>
      </c>
      <c r="W31" s="73">
        <v>0</v>
      </c>
      <c r="X31" s="73">
        <v>0</v>
      </c>
      <c r="Y31" s="73">
        <v>0</v>
      </c>
      <c r="Z31" s="73">
        <v>0</v>
      </c>
      <c r="AA31" s="73">
        <v>0</v>
      </c>
      <c r="AB31" s="73">
        <v>0</v>
      </c>
      <c r="AC31" s="73">
        <v>0</v>
      </c>
      <c r="AD31" s="73">
        <v>0</v>
      </c>
      <c r="AE31" s="73">
        <v>0</v>
      </c>
      <c r="AF31" s="73">
        <v>0</v>
      </c>
      <c r="AG31" s="73">
        <v>0</v>
      </c>
      <c r="AH31" s="73">
        <v>0</v>
      </c>
      <c r="AI31" s="73">
        <v>0</v>
      </c>
      <c r="AJ31" s="73">
        <v>0</v>
      </c>
      <c r="AK31" s="73">
        <v>0</v>
      </c>
      <c r="AL31" s="73">
        <v>0</v>
      </c>
      <c r="AM31" s="73">
        <v>0</v>
      </c>
      <c r="AN31" s="73">
        <v>0</v>
      </c>
      <c r="AO31" s="73">
        <v>0</v>
      </c>
      <c r="AP31" s="73">
        <v>0</v>
      </c>
      <c r="AQ31" s="73">
        <v>0</v>
      </c>
      <c r="AR31" s="73">
        <v>0</v>
      </c>
      <c r="AS31" s="73">
        <v>0</v>
      </c>
      <c r="AT31" s="73">
        <v>0</v>
      </c>
      <c r="AU31" s="73">
        <v>0</v>
      </c>
      <c r="AV31" s="73">
        <v>0</v>
      </c>
      <c r="AW31" s="73">
        <v>0</v>
      </c>
      <c r="AX31" s="73">
        <v>0</v>
      </c>
      <c r="AY31" s="73">
        <v>0</v>
      </c>
      <c r="AZ31" s="73">
        <v>0</v>
      </c>
      <c r="BA31" s="73">
        <v>0</v>
      </c>
      <c r="BB31" s="73">
        <v>0</v>
      </c>
      <c r="BC31" s="73">
        <v>0</v>
      </c>
      <c r="BD31" s="73">
        <v>0</v>
      </c>
      <c r="BE31" s="73">
        <v>0</v>
      </c>
      <c r="BF31" s="73">
        <v>0</v>
      </c>
      <c r="BG31" s="73">
        <v>0</v>
      </c>
      <c r="BH31" s="73">
        <v>0</v>
      </c>
      <c r="BI31" s="73">
        <v>0</v>
      </c>
      <c r="BJ31" s="73">
        <v>0</v>
      </c>
      <c r="BK31" s="73">
        <v>0</v>
      </c>
      <c r="BL31" s="73">
        <v>0</v>
      </c>
      <c r="BM31" s="73">
        <v>0</v>
      </c>
      <c r="BN31" s="73">
        <v>0</v>
      </c>
      <c r="BO31" s="73">
        <v>0</v>
      </c>
      <c r="BP31" s="42"/>
      <c r="BQ31" s="73">
        <f t="shared" ref="BQ31:BQ32" si="115">BP31+BL31+F31+H31+J31+L31+N31+P31+R31+T31+V31+BF31+BB31+X31+Z31+AB31+AD31+AF31+AH31+AJ31+AL31+AN31+AP31+AR31+AT31+AV31+AX31+AZ31+BJ31+BH31+BD31+BN31</f>
        <v>0</v>
      </c>
      <c r="BR31" s="73">
        <f t="shared" ref="BR31:BR32" si="116">BQ31+BM31+G31+I31+K31+M31+O31+Q31+S31+U31+W31+BG31+BC31+Y31+AA31+AC31+AE31+AG31+AI31+AK31+AM31+AO31+AQ31+AS31+AU31+AW31+AY31+BA31+BK31+BI31+BE31+BO31</f>
        <v>0</v>
      </c>
      <c r="BS31" s="26"/>
      <c r="BT31"/>
      <c r="BU31"/>
      <c r="BV31"/>
      <c r="BW31"/>
      <c r="BX31"/>
      <c r="BY31"/>
      <c r="BZ31" s="5"/>
      <c r="CA31" s="5"/>
      <c r="CB31" s="5"/>
    </row>
    <row r="32" spans="1:80" s="3" customFormat="1" ht="15" customHeight="1">
      <c r="A32" s="111"/>
      <c r="B32" s="72"/>
      <c r="C32" s="16"/>
      <c r="D32" s="23" t="s">
        <v>8</v>
      </c>
      <c r="E32" s="23"/>
      <c r="F32" s="453">
        <v>0</v>
      </c>
      <c r="G32" s="453">
        <v>0</v>
      </c>
      <c r="H32" s="453">
        <v>0</v>
      </c>
      <c r="I32" s="453">
        <v>0</v>
      </c>
      <c r="J32" s="453">
        <v>0</v>
      </c>
      <c r="K32" s="453">
        <v>0</v>
      </c>
      <c r="L32" s="453">
        <v>0</v>
      </c>
      <c r="M32" s="453">
        <v>0</v>
      </c>
      <c r="N32" s="453">
        <v>0</v>
      </c>
      <c r="O32" s="453">
        <v>0</v>
      </c>
      <c r="P32" s="453">
        <v>0</v>
      </c>
      <c r="Q32" s="453">
        <v>0</v>
      </c>
      <c r="R32" s="453">
        <v>0</v>
      </c>
      <c r="S32" s="453">
        <v>0</v>
      </c>
      <c r="T32" s="453">
        <v>0</v>
      </c>
      <c r="U32" s="453">
        <v>0</v>
      </c>
      <c r="V32" s="453">
        <v>0</v>
      </c>
      <c r="W32" s="453">
        <v>0</v>
      </c>
      <c r="X32" s="453">
        <v>0</v>
      </c>
      <c r="Y32" s="453">
        <v>0</v>
      </c>
      <c r="Z32" s="453">
        <v>0</v>
      </c>
      <c r="AA32" s="453">
        <v>0</v>
      </c>
      <c r="AB32" s="453">
        <v>0</v>
      </c>
      <c r="AC32" s="453">
        <v>0</v>
      </c>
      <c r="AD32" s="453">
        <v>0</v>
      </c>
      <c r="AE32" s="453">
        <v>0</v>
      </c>
      <c r="AF32" s="453">
        <v>0</v>
      </c>
      <c r="AG32" s="453">
        <v>0</v>
      </c>
      <c r="AH32" s="453">
        <v>0</v>
      </c>
      <c r="AI32" s="453">
        <v>0</v>
      </c>
      <c r="AJ32" s="453">
        <v>0</v>
      </c>
      <c r="AK32" s="453">
        <v>0</v>
      </c>
      <c r="AL32" s="453">
        <v>0</v>
      </c>
      <c r="AM32" s="453">
        <v>0</v>
      </c>
      <c r="AN32" s="453">
        <v>0</v>
      </c>
      <c r="AO32" s="453">
        <v>0</v>
      </c>
      <c r="AP32" s="453">
        <v>0</v>
      </c>
      <c r="AQ32" s="453">
        <v>0</v>
      </c>
      <c r="AR32" s="453">
        <v>0</v>
      </c>
      <c r="AS32" s="453">
        <v>0</v>
      </c>
      <c r="AT32" s="453"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453">
        <v>0</v>
      </c>
      <c r="BA32" s="453">
        <v>0</v>
      </c>
      <c r="BB32" s="453">
        <v>0</v>
      </c>
      <c r="BC32" s="453">
        <v>0</v>
      </c>
      <c r="BD32" s="453">
        <v>0</v>
      </c>
      <c r="BE32" s="453">
        <v>0</v>
      </c>
      <c r="BF32" s="453">
        <v>0</v>
      </c>
      <c r="BG32" s="453">
        <v>0</v>
      </c>
      <c r="BH32" s="453">
        <v>0</v>
      </c>
      <c r="BI32" s="453">
        <v>0</v>
      </c>
      <c r="BJ32" s="453">
        <v>0</v>
      </c>
      <c r="BK32" s="453">
        <v>0</v>
      </c>
      <c r="BL32" s="453">
        <v>0</v>
      </c>
      <c r="BM32" s="453">
        <v>0</v>
      </c>
      <c r="BN32" s="453">
        <v>0</v>
      </c>
      <c r="BO32" s="453">
        <v>0</v>
      </c>
      <c r="BP32" s="42"/>
      <c r="BQ32" s="73">
        <f t="shared" si="115"/>
        <v>0</v>
      </c>
      <c r="BR32" s="73">
        <f t="shared" si="116"/>
        <v>0</v>
      </c>
      <c r="BS32" s="15"/>
      <c r="BT32"/>
      <c r="BU32"/>
      <c r="BV32"/>
      <c r="BW32"/>
      <c r="BX32"/>
      <c r="BY32"/>
      <c r="BZ32" s="5"/>
      <c r="CA32" s="5"/>
      <c r="CB32" s="5"/>
    </row>
    <row r="33" spans="1:80" s="3" customFormat="1" ht="15" customHeight="1">
      <c r="A33" s="111"/>
      <c r="B33" s="72"/>
      <c r="C33" s="15"/>
      <c r="D33" s="23"/>
      <c r="E33" s="23"/>
      <c r="F33" s="73">
        <f>SUM(F30:F32)</f>
        <v>0</v>
      </c>
      <c r="G33" s="73">
        <f t="shared" ref="G33" si="117">SUM(G30:G32)</f>
        <v>0</v>
      </c>
      <c r="H33" s="73">
        <f t="shared" ref="H33" si="118">SUM(H30:H32)</f>
        <v>0</v>
      </c>
      <c r="I33" s="73">
        <f t="shared" ref="I33" si="119">SUM(I30:I32)</f>
        <v>0</v>
      </c>
      <c r="J33" s="73">
        <f t="shared" ref="J33" si="120">SUM(J30:J32)</f>
        <v>0</v>
      </c>
      <c r="K33" s="73">
        <f t="shared" ref="K33:O33" si="121">SUM(K30:K32)</f>
        <v>0</v>
      </c>
      <c r="L33" s="73">
        <f t="shared" si="121"/>
        <v>0</v>
      </c>
      <c r="M33" s="73">
        <f t="shared" si="121"/>
        <v>0</v>
      </c>
      <c r="N33" s="73">
        <f t="shared" si="121"/>
        <v>0</v>
      </c>
      <c r="O33" s="73">
        <f t="shared" si="121"/>
        <v>0</v>
      </c>
      <c r="P33" s="73">
        <f t="shared" ref="P33" si="122">SUM(P30:P32)</f>
        <v>0</v>
      </c>
      <c r="Q33" s="73">
        <f t="shared" ref="Q33" si="123">SUM(Q30:Q32)</f>
        <v>0</v>
      </c>
      <c r="R33" s="73">
        <f t="shared" ref="R33" si="124">SUM(R30:R32)</f>
        <v>0</v>
      </c>
      <c r="S33" s="73">
        <f t="shared" ref="S33" si="125">SUM(S30:S32)</f>
        <v>0</v>
      </c>
      <c r="T33" s="73">
        <f t="shared" ref="T33" si="126">SUM(T30:T32)</f>
        <v>0</v>
      </c>
      <c r="U33" s="73">
        <f t="shared" ref="U33" si="127">SUM(U30:U32)</f>
        <v>0</v>
      </c>
      <c r="V33" s="73">
        <f t="shared" ref="V33" si="128">SUM(V30:V32)</f>
        <v>0</v>
      </c>
      <c r="W33" s="73">
        <f t="shared" ref="W33" si="129">SUM(W30:W32)</f>
        <v>0</v>
      </c>
      <c r="X33" s="73">
        <f t="shared" ref="X33" si="130">SUM(X30:X32)</f>
        <v>0</v>
      </c>
      <c r="Y33" s="73">
        <f t="shared" ref="Y33" si="131">SUM(Y30:Y32)</f>
        <v>0</v>
      </c>
      <c r="Z33" s="73">
        <f t="shared" ref="Z33" si="132">SUM(Z30:Z32)</f>
        <v>0</v>
      </c>
      <c r="AA33" s="73">
        <f t="shared" ref="AA33" si="133">SUM(AA30:AA32)</f>
        <v>0</v>
      </c>
      <c r="AB33" s="73">
        <f t="shared" ref="AB33" si="134">SUM(AB30:AB32)</f>
        <v>0</v>
      </c>
      <c r="AC33" s="73">
        <f t="shared" ref="AC33" si="135">SUM(AC30:AC32)</f>
        <v>0</v>
      </c>
      <c r="AD33" s="73">
        <f t="shared" ref="AD33" si="136">SUM(AD30:AD32)</f>
        <v>0</v>
      </c>
      <c r="AE33" s="73">
        <f t="shared" ref="AE33" si="137">SUM(AE30:AE32)</f>
        <v>0</v>
      </c>
      <c r="AF33" s="73">
        <f t="shared" ref="AF33" si="138">SUM(AF30:AF32)</f>
        <v>0</v>
      </c>
      <c r="AG33" s="73">
        <f t="shared" ref="AG33" si="139">SUM(AG30:AG32)</f>
        <v>0</v>
      </c>
      <c r="AH33" s="73">
        <f t="shared" ref="AH33" si="140">SUM(AH30:AH32)</f>
        <v>0</v>
      </c>
      <c r="AI33" s="73">
        <f t="shared" ref="AI33" si="141">SUM(AI30:AI32)</f>
        <v>0</v>
      </c>
      <c r="AJ33" s="73">
        <f t="shared" ref="AJ33" si="142">SUM(AJ30:AJ32)</f>
        <v>0</v>
      </c>
      <c r="AK33" s="73">
        <f t="shared" ref="AK33" si="143">SUM(AK30:AK32)</f>
        <v>0</v>
      </c>
      <c r="AL33" s="73">
        <f t="shared" ref="AL33" si="144">SUM(AL30:AL32)</f>
        <v>0</v>
      </c>
      <c r="AM33" s="73">
        <f t="shared" ref="AM33" si="145">SUM(AM30:AM32)</f>
        <v>0</v>
      </c>
      <c r="AN33" s="73">
        <f t="shared" ref="AN33" si="146">SUM(AN30:AN32)</f>
        <v>0</v>
      </c>
      <c r="AO33" s="73">
        <f t="shared" ref="AO33" si="147">SUM(AO30:AO32)</f>
        <v>0</v>
      </c>
      <c r="AP33" s="73">
        <f t="shared" ref="AP33" si="148">SUM(AP30:AP32)</f>
        <v>0</v>
      </c>
      <c r="AQ33" s="73">
        <f t="shared" ref="AQ33" si="149">SUM(AQ30:AQ32)</f>
        <v>0</v>
      </c>
      <c r="AR33" s="73">
        <f t="shared" ref="AR33" si="150">SUM(AR30:AR32)</f>
        <v>0</v>
      </c>
      <c r="AS33" s="73">
        <f t="shared" ref="AS33" si="151">SUM(AS30:AS32)</f>
        <v>0</v>
      </c>
      <c r="AT33" s="73">
        <f t="shared" ref="AT33" si="152">SUM(AT30:AT32)</f>
        <v>0</v>
      </c>
      <c r="AU33" s="73">
        <f t="shared" ref="AU33" si="153">SUM(AU30:AU32)</f>
        <v>0</v>
      </c>
      <c r="AV33" s="73">
        <f t="shared" ref="AV33" si="154">SUM(AV30:AV32)</f>
        <v>0</v>
      </c>
      <c r="AW33" s="73">
        <f t="shared" ref="AW33" si="155">SUM(AW30:AW32)</f>
        <v>0</v>
      </c>
      <c r="AX33" s="73">
        <f t="shared" ref="AX33" si="156">SUM(AX30:AX32)</f>
        <v>0</v>
      </c>
      <c r="AY33" s="73">
        <f t="shared" ref="AY33" si="157">SUM(AY30:AY32)</f>
        <v>0</v>
      </c>
      <c r="AZ33" s="73">
        <f t="shared" ref="AZ33" si="158">SUM(AZ30:AZ32)</f>
        <v>0</v>
      </c>
      <c r="BA33" s="73">
        <f t="shared" ref="BA33" si="159">SUM(BA30:BA32)</f>
        <v>0</v>
      </c>
      <c r="BB33" s="73">
        <f t="shared" ref="BB33" si="160">SUM(BB30:BB32)</f>
        <v>0</v>
      </c>
      <c r="BC33" s="73">
        <f t="shared" ref="BC33:BD33" si="161">SUM(BC30:BC32)</f>
        <v>0</v>
      </c>
      <c r="BD33" s="73">
        <f t="shared" si="161"/>
        <v>0</v>
      </c>
      <c r="BE33" s="73">
        <f t="shared" ref="BE33" si="162">SUM(BE30:BE32)</f>
        <v>0</v>
      </c>
      <c r="BF33" s="73">
        <f t="shared" ref="BF33:BH33" si="163">SUM(BF30:BF32)</f>
        <v>0</v>
      </c>
      <c r="BG33" s="73">
        <f t="shared" ref="BG33:BJ33" si="164">SUM(BG30:BG32)</f>
        <v>0</v>
      </c>
      <c r="BH33" s="73">
        <f t="shared" si="163"/>
        <v>0</v>
      </c>
      <c r="BI33" s="73">
        <f t="shared" si="164"/>
        <v>0</v>
      </c>
      <c r="BJ33" s="73">
        <f t="shared" si="164"/>
        <v>0</v>
      </c>
      <c r="BK33" s="73">
        <f t="shared" ref="BK33" si="165">SUM(BK30:BK32)</f>
        <v>0</v>
      </c>
      <c r="BL33" s="73">
        <f t="shared" ref="BL33:BN33" si="166">SUM(BL30:BL32)</f>
        <v>0</v>
      </c>
      <c r="BM33" s="73">
        <f t="shared" ref="BM33:BO33" si="167">SUM(BM30:BM32)</f>
        <v>0</v>
      </c>
      <c r="BN33" s="73">
        <f t="shared" si="166"/>
        <v>0</v>
      </c>
      <c r="BO33" s="73">
        <f t="shared" si="167"/>
        <v>0</v>
      </c>
      <c r="BP33" s="42"/>
      <c r="BQ33" s="323">
        <f>SUM(BQ30:BQ32)</f>
        <v>0</v>
      </c>
      <c r="BR33" s="323">
        <f>SUM(BR30:BR32)</f>
        <v>0</v>
      </c>
      <c r="BS33" s="15"/>
      <c r="BT33" s="42">
        <f>IF(BR33=B30,0,1)</f>
        <v>0</v>
      </c>
      <c r="BU33"/>
      <c r="BV33"/>
      <c r="BW33"/>
      <c r="BX33"/>
      <c r="BY33"/>
      <c r="BZ33" s="5"/>
      <c r="CA33" s="5"/>
      <c r="CB33" s="5"/>
    </row>
    <row r="34" spans="1:80" s="3" customFormat="1" ht="15" customHeight="1">
      <c r="A34" s="111"/>
      <c r="B34" s="72"/>
      <c r="C34" s="15"/>
      <c r="D34" s="23"/>
      <c r="E34" s="2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42"/>
      <c r="BQ34" s="42"/>
      <c r="BR34" s="42"/>
      <c r="BS34" s="15"/>
      <c r="BT34"/>
      <c r="BU34"/>
      <c r="BV34"/>
      <c r="BW34"/>
      <c r="BX34"/>
      <c r="BY34"/>
      <c r="BZ34" s="5"/>
      <c r="CA34" s="5"/>
      <c r="CB34" s="5"/>
    </row>
    <row r="35" spans="1:80" s="3" customFormat="1" ht="15" customHeight="1">
      <c r="A35" s="110"/>
      <c r="B35" s="72"/>
      <c r="C35" s="15"/>
      <c r="D35" s="23" t="s">
        <v>6</v>
      </c>
      <c r="E35" s="23"/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  <c r="AE35" s="73">
        <v>0</v>
      </c>
      <c r="AF35" s="73">
        <v>0</v>
      </c>
      <c r="AG35" s="73">
        <v>0</v>
      </c>
      <c r="AH35" s="73">
        <v>0</v>
      </c>
      <c r="AI35" s="73">
        <v>0</v>
      </c>
      <c r="AJ35" s="73">
        <v>0</v>
      </c>
      <c r="AK35" s="73">
        <v>0</v>
      </c>
      <c r="AL35" s="73">
        <v>0</v>
      </c>
      <c r="AM35" s="73">
        <v>0</v>
      </c>
      <c r="AN35" s="73">
        <v>0</v>
      </c>
      <c r="AO35" s="73">
        <v>0</v>
      </c>
      <c r="AP35" s="73">
        <v>0</v>
      </c>
      <c r="AQ35" s="73">
        <v>0</v>
      </c>
      <c r="AR35" s="73">
        <v>0</v>
      </c>
      <c r="AS35" s="73">
        <v>0</v>
      </c>
      <c r="AT35" s="73">
        <v>0</v>
      </c>
      <c r="AU35" s="73">
        <v>0</v>
      </c>
      <c r="AV35" s="73">
        <v>0</v>
      </c>
      <c r="AW35" s="73">
        <v>0</v>
      </c>
      <c r="AX35" s="73">
        <v>0</v>
      </c>
      <c r="AY35" s="73">
        <v>0</v>
      </c>
      <c r="AZ35" s="73">
        <v>0</v>
      </c>
      <c r="BA35" s="73">
        <v>0</v>
      </c>
      <c r="BB35" s="73">
        <v>0</v>
      </c>
      <c r="BC35" s="73">
        <v>0</v>
      </c>
      <c r="BD35" s="73">
        <v>0</v>
      </c>
      <c r="BE35" s="73">
        <v>0</v>
      </c>
      <c r="BF35" s="73">
        <v>0</v>
      </c>
      <c r="BG35" s="73">
        <v>0</v>
      </c>
      <c r="BH35" s="73">
        <v>0</v>
      </c>
      <c r="BI35" s="73">
        <v>0</v>
      </c>
      <c r="BJ35" s="73">
        <v>0</v>
      </c>
      <c r="BK35" s="73">
        <v>0</v>
      </c>
      <c r="BL35" s="73">
        <v>0</v>
      </c>
      <c r="BM35" s="73">
        <v>0</v>
      </c>
      <c r="BN35" s="73">
        <v>0</v>
      </c>
      <c r="BO35" s="73">
        <v>0</v>
      </c>
      <c r="BP35" s="73"/>
      <c r="BQ35" s="73">
        <f>BP35+BL35+F35+H35+J35+L35+N35+P35+R35+T35+V35+BF35+BB35+X35+Z35+AB35+AD35+AF35+AH35+AJ35+AL35+AN35+AP35+AR35+AT35+AV35+AX35+AZ35+BJ35+BH35+BD35+BN35</f>
        <v>0</v>
      </c>
      <c r="BR35" s="73">
        <f>BQ35+BM35+G35+I35+K35+M35+O35+Q35+S35+U35+W35+BG35+BC35+Y35+AA35+AC35+AE35+AG35+AI35+AK35+AM35+AO35+AQ35+AS35+AU35+AW35+AY35+BA35+BK35+BI35+BE35+BO35</f>
        <v>0</v>
      </c>
      <c r="BS35" s="26"/>
      <c r="BT35"/>
      <c r="BU35"/>
      <c r="BV35"/>
      <c r="BW35"/>
      <c r="BX35"/>
      <c r="BY35"/>
      <c r="BZ35" s="5"/>
      <c r="CA35" s="5"/>
      <c r="CB35" s="5"/>
    </row>
    <row r="36" spans="1:80" s="3" customFormat="1" ht="15" customHeight="1">
      <c r="A36" s="111"/>
      <c r="B36" s="72"/>
      <c r="C36" s="15"/>
      <c r="D36" s="23" t="s">
        <v>7</v>
      </c>
      <c r="E36" s="23"/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  <c r="S36" s="73">
        <v>0</v>
      </c>
      <c r="T36" s="73">
        <v>0</v>
      </c>
      <c r="U36" s="73">
        <v>0</v>
      </c>
      <c r="V36" s="73">
        <v>0</v>
      </c>
      <c r="W36" s="73">
        <v>0</v>
      </c>
      <c r="X36" s="73">
        <v>0</v>
      </c>
      <c r="Y36" s="73">
        <v>0</v>
      </c>
      <c r="Z36" s="73">
        <v>0</v>
      </c>
      <c r="AA36" s="73">
        <v>0</v>
      </c>
      <c r="AB36" s="73">
        <v>0</v>
      </c>
      <c r="AC36" s="73">
        <v>0</v>
      </c>
      <c r="AD36" s="73">
        <v>0</v>
      </c>
      <c r="AE36" s="73">
        <v>0</v>
      </c>
      <c r="AF36" s="73">
        <v>0</v>
      </c>
      <c r="AG36" s="73">
        <v>0</v>
      </c>
      <c r="AH36" s="73">
        <v>0</v>
      </c>
      <c r="AI36" s="73">
        <v>0</v>
      </c>
      <c r="AJ36" s="73">
        <v>0</v>
      </c>
      <c r="AK36" s="73">
        <v>0</v>
      </c>
      <c r="AL36" s="73">
        <v>0</v>
      </c>
      <c r="AM36" s="73">
        <v>0</v>
      </c>
      <c r="AN36" s="73">
        <v>0</v>
      </c>
      <c r="AO36" s="73">
        <v>0</v>
      </c>
      <c r="AP36" s="73">
        <v>0</v>
      </c>
      <c r="AQ36" s="73">
        <v>0</v>
      </c>
      <c r="AR36" s="73">
        <v>0</v>
      </c>
      <c r="AS36" s="73">
        <v>0</v>
      </c>
      <c r="AT36" s="73">
        <v>0</v>
      </c>
      <c r="AU36" s="73">
        <v>0</v>
      </c>
      <c r="AV36" s="73">
        <v>0</v>
      </c>
      <c r="AW36" s="73">
        <v>0</v>
      </c>
      <c r="AX36" s="73">
        <v>0</v>
      </c>
      <c r="AY36" s="73">
        <v>0</v>
      </c>
      <c r="AZ36" s="73">
        <v>0</v>
      </c>
      <c r="BA36" s="73">
        <v>0</v>
      </c>
      <c r="BB36" s="73">
        <v>0</v>
      </c>
      <c r="BC36" s="73">
        <v>0</v>
      </c>
      <c r="BD36" s="73">
        <v>0</v>
      </c>
      <c r="BE36" s="73">
        <v>0</v>
      </c>
      <c r="BF36" s="73">
        <v>0</v>
      </c>
      <c r="BG36" s="73">
        <v>0</v>
      </c>
      <c r="BH36" s="73">
        <v>0</v>
      </c>
      <c r="BI36" s="73">
        <v>0</v>
      </c>
      <c r="BJ36" s="73">
        <v>0</v>
      </c>
      <c r="BK36" s="73">
        <v>0</v>
      </c>
      <c r="BL36" s="73">
        <v>0</v>
      </c>
      <c r="BM36" s="73">
        <v>0</v>
      </c>
      <c r="BN36" s="73">
        <v>0</v>
      </c>
      <c r="BO36" s="73">
        <v>0</v>
      </c>
      <c r="BP36" s="42"/>
      <c r="BQ36" s="73">
        <f t="shared" ref="BQ36:BQ37" si="168">BP36+BL36+F36+H36+J36+L36+N36+P36+R36+T36+V36+BF36+BB36+X36+Z36+AB36+AD36+AF36+AH36+AJ36+AL36+AN36+AP36+AR36+AT36+AV36+AX36+AZ36+BJ36+BH36+BD36+BN36</f>
        <v>0</v>
      </c>
      <c r="BR36" s="73">
        <f t="shared" ref="BR36:BR37" si="169">BQ36+BM36+G36+I36+K36+M36+O36+Q36+S36+U36+W36+BG36+BC36+Y36+AA36+AC36+AE36+AG36+AI36+AK36+AM36+AO36+AQ36+AS36+AU36+AW36+AY36+BA36+BK36+BI36+BE36+BO36</f>
        <v>0</v>
      </c>
      <c r="BS36" s="26"/>
      <c r="BT36"/>
      <c r="BU36"/>
      <c r="BV36"/>
      <c r="BW36"/>
      <c r="BX36"/>
      <c r="BY36"/>
      <c r="BZ36" s="5"/>
      <c r="CA36" s="5"/>
      <c r="CB36" s="5"/>
    </row>
    <row r="37" spans="1:80" s="3" customFormat="1" ht="15" customHeight="1">
      <c r="A37" s="111"/>
      <c r="B37" s="72"/>
      <c r="C37" s="16"/>
      <c r="D37" s="23" t="s">
        <v>8</v>
      </c>
      <c r="E37" s="23"/>
      <c r="F37" s="453">
        <v>0</v>
      </c>
      <c r="G37" s="453">
        <v>0</v>
      </c>
      <c r="H37" s="453">
        <v>0</v>
      </c>
      <c r="I37" s="453">
        <v>0</v>
      </c>
      <c r="J37" s="453">
        <v>0</v>
      </c>
      <c r="K37" s="453">
        <v>0</v>
      </c>
      <c r="L37" s="453">
        <v>0</v>
      </c>
      <c r="M37" s="453">
        <v>0</v>
      </c>
      <c r="N37" s="453">
        <v>0</v>
      </c>
      <c r="O37" s="453">
        <v>0</v>
      </c>
      <c r="P37" s="453">
        <v>0</v>
      </c>
      <c r="Q37" s="453">
        <v>0</v>
      </c>
      <c r="R37" s="453">
        <v>0</v>
      </c>
      <c r="S37" s="453">
        <v>0</v>
      </c>
      <c r="T37" s="453">
        <v>0</v>
      </c>
      <c r="U37" s="453">
        <v>0</v>
      </c>
      <c r="V37" s="453">
        <v>0</v>
      </c>
      <c r="W37" s="453">
        <v>0</v>
      </c>
      <c r="X37" s="453">
        <v>0</v>
      </c>
      <c r="Y37" s="453">
        <v>0</v>
      </c>
      <c r="Z37" s="453">
        <v>0</v>
      </c>
      <c r="AA37" s="453">
        <v>0</v>
      </c>
      <c r="AB37" s="453">
        <v>0</v>
      </c>
      <c r="AC37" s="453">
        <v>0</v>
      </c>
      <c r="AD37" s="453">
        <v>0</v>
      </c>
      <c r="AE37" s="453">
        <v>0</v>
      </c>
      <c r="AF37" s="453">
        <v>0</v>
      </c>
      <c r="AG37" s="453">
        <v>0</v>
      </c>
      <c r="AH37" s="453">
        <v>0</v>
      </c>
      <c r="AI37" s="453">
        <v>0</v>
      </c>
      <c r="AJ37" s="453">
        <v>0</v>
      </c>
      <c r="AK37" s="453">
        <v>0</v>
      </c>
      <c r="AL37" s="453">
        <v>0</v>
      </c>
      <c r="AM37" s="453">
        <v>0</v>
      </c>
      <c r="AN37" s="453">
        <v>0</v>
      </c>
      <c r="AO37" s="453">
        <v>0</v>
      </c>
      <c r="AP37" s="453">
        <v>0</v>
      </c>
      <c r="AQ37" s="453">
        <v>0</v>
      </c>
      <c r="AR37" s="453">
        <v>0</v>
      </c>
      <c r="AS37" s="453">
        <v>0</v>
      </c>
      <c r="AT37" s="453"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453">
        <v>0</v>
      </c>
      <c r="BA37" s="453">
        <v>0</v>
      </c>
      <c r="BB37" s="453">
        <v>0</v>
      </c>
      <c r="BC37" s="453">
        <v>0</v>
      </c>
      <c r="BD37" s="453">
        <v>0</v>
      </c>
      <c r="BE37" s="453">
        <v>0</v>
      </c>
      <c r="BF37" s="453">
        <v>0</v>
      </c>
      <c r="BG37" s="453">
        <v>0</v>
      </c>
      <c r="BH37" s="453">
        <v>0</v>
      </c>
      <c r="BI37" s="453">
        <v>0</v>
      </c>
      <c r="BJ37" s="453">
        <v>0</v>
      </c>
      <c r="BK37" s="453">
        <v>0</v>
      </c>
      <c r="BL37" s="453">
        <v>0</v>
      </c>
      <c r="BM37" s="453">
        <v>0</v>
      </c>
      <c r="BN37" s="453">
        <v>0</v>
      </c>
      <c r="BO37" s="453">
        <v>0</v>
      </c>
      <c r="BP37" s="42"/>
      <c r="BQ37" s="73">
        <f t="shared" si="168"/>
        <v>0</v>
      </c>
      <c r="BR37" s="73">
        <f t="shared" si="169"/>
        <v>0</v>
      </c>
      <c r="BS37" s="15"/>
      <c r="BT37" s="42"/>
      <c r="BU37" s="21"/>
      <c r="BV37" s="22"/>
      <c r="BW37" s="23"/>
      <c r="BX37" s="5"/>
      <c r="BY37" s="5"/>
      <c r="BZ37" s="5"/>
      <c r="CA37" s="5"/>
      <c r="CB37" s="5"/>
    </row>
    <row r="38" spans="1:80" s="3" customFormat="1" ht="15" customHeight="1">
      <c r="A38" s="111"/>
      <c r="B38" s="72"/>
      <c r="C38" s="15"/>
      <c r="D38" s="23"/>
      <c r="E38" s="23"/>
      <c r="F38" s="73">
        <f>SUM(F35:F37)</f>
        <v>0</v>
      </c>
      <c r="G38" s="73">
        <f t="shared" ref="G38" si="170">SUM(G35:G37)</f>
        <v>0</v>
      </c>
      <c r="H38" s="73">
        <f t="shared" ref="H38" si="171">SUM(H35:H37)</f>
        <v>0</v>
      </c>
      <c r="I38" s="73">
        <f t="shared" ref="I38" si="172">SUM(I35:I37)</f>
        <v>0</v>
      </c>
      <c r="J38" s="73">
        <f t="shared" ref="J38" si="173">SUM(J35:J37)</f>
        <v>0</v>
      </c>
      <c r="K38" s="73">
        <f t="shared" ref="K38:O38" si="174">SUM(K35:K37)</f>
        <v>0</v>
      </c>
      <c r="L38" s="73">
        <f t="shared" si="174"/>
        <v>0</v>
      </c>
      <c r="M38" s="73">
        <f t="shared" si="174"/>
        <v>0</v>
      </c>
      <c r="N38" s="73">
        <f t="shared" si="174"/>
        <v>0</v>
      </c>
      <c r="O38" s="73">
        <f t="shared" si="174"/>
        <v>0</v>
      </c>
      <c r="P38" s="73">
        <f t="shared" ref="P38" si="175">SUM(P35:P37)</f>
        <v>0</v>
      </c>
      <c r="Q38" s="73">
        <f t="shared" ref="Q38" si="176">SUM(Q35:Q37)</f>
        <v>0</v>
      </c>
      <c r="R38" s="73">
        <f t="shared" ref="R38" si="177">SUM(R35:R37)</f>
        <v>0</v>
      </c>
      <c r="S38" s="73">
        <f t="shared" ref="S38" si="178">SUM(S35:S37)</f>
        <v>0</v>
      </c>
      <c r="T38" s="73">
        <f t="shared" ref="T38" si="179">SUM(T35:T37)</f>
        <v>0</v>
      </c>
      <c r="U38" s="73">
        <f t="shared" ref="U38" si="180">SUM(U35:U37)</f>
        <v>0</v>
      </c>
      <c r="V38" s="73">
        <f t="shared" ref="V38" si="181">SUM(V35:V37)</f>
        <v>0</v>
      </c>
      <c r="W38" s="73">
        <f t="shared" ref="W38" si="182">SUM(W35:W37)</f>
        <v>0</v>
      </c>
      <c r="X38" s="73">
        <f t="shared" ref="X38" si="183">SUM(X35:X37)</f>
        <v>0</v>
      </c>
      <c r="Y38" s="73">
        <f t="shared" ref="Y38" si="184">SUM(Y35:Y37)</f>
        <v>0</v>
      </c>
      <c r="Z38" s="73">
        <f t="shared" ref="Z38" si="185">SUM(Z35:Z37)</f>
        <v>0</v>
      </c>
      <c r="AA38" s="73">
        <f t="shared" ref="AA38" si="186">SUM(AA35:AA37)</f>
        <v>0</v>
      </c>
      <c r="AB38" s="73">
        <f t="shared" ref="AB38" si="187">SUM(AB35:AB37)</f>
        <v>0</v>
      </c>
      <c r="AC38" s="73">
        <f t="shared" ref="AC38" si="188">SUM(AC35:AC37)</f>
        <v>0</v>
      </c>
      <c r="AD38" s="73">
        <f t="shared" ref="AD38" si="189">SUM(AD35:AD37)</f>
        <v>0</v>
      </c>
      <c r="AE38" s="73">
        <f t="shared" ref="AE38" si="190">SUM(AE35:AE37)</f>
        <v>0</v>
      </c>
      <c r="AF38" s="73">
        <f t="shared" ref="AF38" si="191">SUM(AF35:AF37)</f>
        <v>0</v>
      </c>
      <c r="AG38" s="73">
        <f t="shared" ref="AG38" si="192">SUM(AG35:AG37)</f>
        <v>0</v>
      </c>
      <c r="AH38" s="73">
        <f t="shared" ref="AH38" si="193">SUM(AH35:AH37)</f>
        <v>0</v>
      </c>
      <c r="AI38" s="73">
        <f t="shared" ref="AI38" si="194">SUM(AI35:AI37)</f>
        <v>0</v>
      </c>
      <c r="AJ38" s="73">
        <f t="shared" ref="AJ38" si="195">SUM(AJ35:AJ37)</f>
        <v>0</v>
      </c>
      <c r="AK38" s="73">
        <f t="shared" ref="AK38" si="196">SUM(AK35:AK37)</f>
        <v>0</v>
      </c>
      <c r="AL38" s="73">
        <f t="shared" ref="AL38" si="197">SUM(AL35:AL37)</f>
        <v>0</v>
      </c>
      <c r="AM38" s="73">
        <f t="shared" ref="AM38" si="198">SUM(AM35:AM37)</f>
        <v>0</v>
      </c>
      <c r="AN38" s="73">
        <f t="shared" ref="AN38" si="199">SUM(AN35:AN37)</f>
        <v>0</v>
      </c>
      <c r="AO38" s="73">
        <f t="shared" ref="AO38" si="200">SUM(AO35:AO37)</f>
        <v>0</v>
      </c>
      <c r="AP38" s="73">
        <f t="shared" ref="AP38" si="201">SUM(AP35:AP37)</f>
        <v>0</v>
      </c>
      <c r="AQ38" s="73">
        <f t="shared" ref="AQ38" si="202">SUM(AQ35:AQ37)</f>
        <v>0</v>
      </c>
      <c r="AR38" s="73">
        <f t="shared" ref="AR38" si="203">SUM(AR35:AR37)</f>
        <v>0</v>
      </c>
      <c r="AS38" s="73">
        <f t="shared" ref="AS38" si="204">SUM(AS35:AS37)</f>
        <v>0</v>
      </c>
      <c r="AT38" s="73">
        <f t="shared" ref="AT38" si="205">SUM(AT35:AT37)</f>
        <v>0</v>
      </c>
      <c r="AU38" s="73">
        <f t="shared" ref="AU38" si="206">SUM(AU35:AU37)</f>
        <v>0</v>
      </c>
      <c r="AV38" s="73">
        <f t="shared" ref="AV38" si="207">SUM(AV35:AV37)</f>
        <v>0</v>
      </c>
      <c r="AW38" s="73">
        <f t="shared" ref="AW38" si="208">SUM(AW35:AW37)</f>
        <v>0</v>
      </c>
      <c r="AX38" s="73">
        <f t="shared" ref="AX38" si="209">SUM(AX35:AX37)</f>
        <v>0</v>
      </c>
      <c r="AY38" s="73">
        <f t="shared" ref="AY38" si="210">SUM(AY35:AY37)</f>
        <v>0</v>
      </c>
      <c r="AZ38" s="73">
        <f t="shared" ref="AZ38" si="211">SUM(AZ35:AZ37)</f>
        <v>0</v>
      </c>
      <c r="BA38" s="73">
        <f t="shared" ref="BA38" si="212">SUM(BA35:BA37)</f>
        <v>0</v>
      </c>
      <c r="BB38" s="73">
        <f t="shared" ref="BB38" si="213">SUM(BB35:BB37)</f>
        <v>0</v>
      </c>
      <c r="BC38" s="73">
        <f t="shared" ref="BC38:BD38" si="214">SUM(BC35:BC37)</f>
        <v>0</v>
      </c>
      <c r="BD38" s="73">
        <f t="shared" si="214"/>
        <v>0</v>
      </c>
      <c r="BE38" s="73">
        <f t="shared" ref="BE38" si="215">SUM(BE35:BE37)</f>
        <v>0</v>
      </c>
      <c r="BF38" s="73">
        <f t="shared" ref="BF38:BH38" si="216">SUM(BF35:BF37)</f>
        <v>0</v>
      </c>
      <c r="BG38" s="73">
        <f t="shared" ref="BG38:BJ38" si="217">SUM(BG35:BG37)</f>
        <v>0</v>
      </c>
      <c r="BH38" s="73">
        <f t="shared" si="216"/>
        <v>0</v>
      </c>
      <c r="BI38" s="73">
        <f t="shared" si="217"/>
        <v>0</v>
      </c>
      <c r="BJ38" s="73">
        <f t="shared" si="217"/>
        <v>0</v>
      </c>
      <c r="BK38" s="73">
        <f t="shared" ref="BK38" si="218">SUM(BK35:BK37)</f>
        <v>0</v>
      </c>
      <c r="BL38" s="73">
        <f t="shared" ref="BL38:BN38" si="219">SUM(BL35:BL37)</f>
        <v>0</v>
      </c>
      <c r="BM38" s="73">
        <f t="shared" ref="BM38:BO38" si="220">SUM(BM35:BM37)</f>
        <v>0</v>
      </c>
      <c r="BN38" s="73">
        <f t="shared" si="219"/>
        <v>0</v>
      </c>
      <c r="BO38" s="73">
        <f t="shared" si="220"/>
        <v>0</v>
      </c>
      <c r="BP38" s="42"/>
      <c r="BQ38" s="323">
        <f>SUM(BQ35:BQ37)</f>
        <v>0</v>
      </c>
      <c r="BR38" s="323">
        <f>SUM(BR35:BR37)</f>
        <v>0</v>
      </c>
      <c r="BS38" s="15"/>
      <c r="BT38" s="42">
        <f>IF(BR38=B35,0,1)</f>
        <v>0</v>
      </c>
      <c r="BU38" s="21"/>
      <c r="BV38" s="22"/>
      <c r="BW38" s="23"/>
      <c r="BX38" s="5"/>
      <c r="BY38" s="5"/>
      <c r="BZ38" s="5"/>
      <c r="CA38" s="5"/>
      <c r="CB38" s="5"/>
    </row>
    <row r="39" spans="1:80" s="3" customFormat="1" ht="15" customHeight="1">
      <c r="A39" s="111"/>
      <c r="B39" s="72"/>
      <c r="C39" s="15"/>
      <c r="D39" s="23"/>
      <c r="E39" s="2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42"/>
      <c r="BQ39" s="42"/>
      <c r="BR39" s="42"/>
      <c r="BS39" s="15"/>
      <c r="BT39" s="42"/>
      <c r="BU39" s="21"/>
      <c r="BV39" s="22"/>
      <c r="BW39" s="23"/>
      <c r="BX39" s="5"/>
      <c r="BY39" s="5"/>
      <c r="BZ39" s="5"/>
      <c r="CA39" s="5"/>
      <c r="CB39" s="5"/>
    </row>
    <row r="40" spans="1:80" s="3" customFormat="1" ht="15" customHeight="1">
      <c r="A40" s="110"/>
      <c r="B40" s="72"/>
      <c r="C40" s="15"/>
      <c r="D40" s="23" t="s">
        <v>6</v>
      </c>
      <c r="E40" s="23"/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73">
        <v>0</v>
      </c>
      <c r="R40" s="73">
        <v>0</v>
      </c>
      <c r="S40" s="73">
        <v>0</v>
      </c>
      <c r="T40" s="73">
        <v>0</v>
      </c>
      <c r="U40" s="73">
        <v>0</v>
      </c>
      <c r="V40" s="73">
        <v>0</v>
      </c>
      <c r="W40" s="73">
        <v>0</v>
      </c>
      <c r="X40" s="73">
        <v>0</v>
      </c>
      <c r="Y40" s="73">
        <v>0</v>
      </c>
      <c r="Z40" s="73">
        <v>0</v>
      </c>
      <c r="AA40" s="73">
        <v>0</v>
      </c>
      <c r="AB40" s="73">
        <v>0</v>
      </c>
      <c r="AC40" s="73">
        <v>0</v>
      </c>
      <c r="AD40" s="73">
        <v>0</v>
      </c>
      <c r="AE40" s="73">
        <v>0</v>
      </c>
      <c r="AF40" s="73">
        <v>0</v>
      </c>
      <c r="AG40" s="73">
        <v>0</v>
      </c>
      <c r="AH40" s="73">
        <v>0</v>
      </c>
      <c r="AI40" s="73">
        <v>0</v>
      </c>
      <c r="AJ40" s="73">
        <v>0</v>
      </c>
      <c r="AK40" s="73">
        <v>0</v>
      </c>
      <c r="AL40" s="73">
        <v>0</v>
      </c>
      <c r="AM40" s="73">
        <v>0</v>
      </c>
      <c r="AN40" s="73">
        <v>0</v>
      </c>
      <c r="AO40" s="73">
        <v>0</v>
      </c>
      <c r="AP40" s="73">
        <v>0</v>
      </c>
      <c r="AQ40" s="73">
        <v>0</v>
      </c>
      <c r="AR40" s="73">
        <v>0</v>
      </c>
      <c r="AS40" s="73">
        <v>0</v>
      </c>
      <c r="AT40" s="73">
        <v>0</v>
      </c>
      <c r="AU40" s="73">
        <v>0</v>
      </c>
      <c r="AV40" s="73">
        <v>0</v>
      </c>
      <c r="AW40" s="73">
        <v>0</v>
      </c>
      <c r="AX40" s="73">
        <v>0</v>
      </c>
      <c r="AY40" s="73">
        <v>0</v>
      </c>
      <c r="AZ40" s="73">
        <v>0</v>
      </c>
      <c r="BA40" s="73">
        <v>0</v>
      </c>
      <c r="BB40" s="73">
        <v>0</v>
      </c>
      <c r="BC40" s="73">
        <v>0</v>
      </c>
      <c r="BD40" s="73">
        <v>0</v>
      </c>
      <c r="BE40" s="73">
        <v>0</v>
      </c>
      <c r="BF40" s="73">
        <v>0</v>
      </c>
      <c r="BG40" s="73">
        <v>0</v>
      </c>
      <c r="BH40" s="73">
        <v>0</v>
      </c>
      <c r="BI40" s="73">
        <v>0</v>
      </c>
      <c r="BJ40" s="73">
        <v>0</v>
      </c>
      <c r="BK40" s="73">
        <v>0</v>
      </c>
      <c r="BL40" s="73">
        <v>0</v>
      </c>
      <c r="BM40" s="73">
        <v>0</v>
      </c>
      <c r="BN40" s="73">
        <v>0</v>
      </c>
      <c r="BO40" s="73">
        <v>0</v>
      </c>
      <c r="BP40" s="73"/>
      <c r="BQ40" s="73">
        <f>BP40+BL40+F40+H40+J40+L40+N40+P40+R40+T40+V40+BF40+BB40+X40+Z40+AB40+AD40+AF40+AH40+AJ40+AL40+AN40+AP40+AR40+AT40+AV40+AX40+AZ40+BJ40+BH40+BD40+BN40</f>
        <v>0</v>
      </c>
      <c r="BR40" s="73">
        <f>BQ40+BM40+G40+I40+K40+M40+O40+Q40+S40+U40+W40+BG40+BC40+Y40+AA40+AC40+AE40+AG40+AI40+AK40+AM40+AO40+AQ40+AS40+AU40+AW40+AY40+BA40+BK40+BI40+BE40+BO40</f>
        <v>0</v>
      </c>
      <c r="BS40" s="26"/>
      <c r="BT40" s="73"/>
      <c r="BU40" s="21"/>
      <c r="BV40" s="22"/>
      <c r="BW40" s="21"/>
      <c r="BX40" s="5"/>
      <c r="BY40" s="5"/>
      <c r="BZ40" s="5"/>
      <c r="CA40" s="5"/>
      <c r="CB40" s="5"/>
    </row>
    <row r="41" spans="1:80" s="3" customFormat="1" ht="15" customHeight="1">
      <c r="A41" s="111"/>
      <c r="B41" s="72"/>
      <c r="C41" s="15"/>
      <c r="D41" s="23" t="s">
        <v>7</v>
      </c>
      <c r="E41" s="23"/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0</v>
      </c>
      <c r="S41" s="73">
        <v>0</v>
      </c>
      <c r="T41" s="73">
        <v>0</v>
      </c>
      <c r="U41" s="73">
        <v>0</v>
      </c>
      <c r="V41" s="73">
        <v>0</v>
      </c>
      <c r="W41" s="73">
        <v>0</v>
      </c>
      <c r="X41" s="73">
        <v>0</v>
      </c>
      <c r="Y41" s="73">
        <v>0</v>
      </c>
      <c r="Z41" s="73">
        <v>0</v>
      </c>
      <c r="AA41" s="73">
        <v>0</v>
      </c>
      <c r="AB41" s="73">
        <v>0</v>
      </c>
      <c r="AC41" s="73">
        <v>0</v>
      </c>
      <c r="AD41" s="73">
        <v>0</v>
      </c>
      <c r="AE41" s="73">
        <v>0</v>
      </c>
      <c r="AF41" s="73">
        <v>0</v>
      </c>
      <c r="AG41" s="73">
        <v>0</v>
      </c>
      <c r="AH41" s="73">
        <v>0</v>
      </c>
      <c r="AI41" s="73">
        <v>0</v>
      </c>
      <c r="AJ41" s="73">
        <v>0</v>
      </c>
      <c r="AK41" s="73">
        <v>0</v>
      </c>
      <c r="AL41" s="73">
        <v>0</v>
      </c>
      <c r="AM41" s="73">
        <v>0</v>
      </c>
      <c r="AN41" s="73">
        <v>0</v>
      </c>
      <c r="AO41" s="73">
        <v>0</v>
      </c>
      <c r="AP41" s="73">
        <v>0</v>
      </c>
      <c r="AQ41" s="73">
        <v>0</v>
      </c>
      <c r="AR41" s="73">
        <v>0</v>
      </c>
      <c r="AS41" s="73">
        <v>0</v>
      </c>
      <c r="AT41" s="73">
        <v>0</v>
      </c>
      <c r="AU41" s="73">
        <v>0</v>
      </c>
      <c r="AV41" s="73">
        <v>0</v>
      </c>
      <c r="AW41" s="73">
        <v>0</v>
      </c>
      <c r="AX41" s="73">
        <v>0</v>
      </c>
      <c r="AY41" s="73">
        <v>0</v>
      </c>
      <c r="AZ41" s="73">
        <v>0</v>
      </c>
      <c r="BA41" s="73">
        <v>0</v>
      </c>
      <c r="BB41" s="73">
        <v>0</v>
      </c>
      <c r="BC41" s="73">
        <v>0</v>
      </c>
      <c r="BD41" s="73">
        <v>0</v>
      </c>
      <c r="BE41" s="73">
        <v>0</v>
      </c>
      <c r="BF41" s="73">
        <v>0</v>
      </c>
      <c r="BG41" s="73">
        <v>0</v>
      </c>
      <c r="BH41" s="73">
        <v>0</v>
      </c>
      <c r="BI41" s="73">
        <v>0</v>
      </c>
      <c r="BJ41" s="73">
        <v>0</v>
      </c>
      <c r="BK41" s="73">
        <v>0</v>
      </c>
      <c r="BL41" s="73">
        <v>0</v>
      </c>
      <c r="BM41" s="73">
        <v>0</v>
      </c>
      <c r="BN41" s="73">
        <v>0</v>
      </c>
      <c r="BO41" s="73">
        <v>0</v>
      </c>
      <c r="BP41" s="42"/>
      <c r="BQ41" s="73">
        <f t="shared" ref="BQ41:BQ42" si="221">BP41+BL41+F41+H41+J41+L41+N41+P41+R41+T41+V41+BF41+BB41+X41+Z41+AB41+AD41+AF41+AH41+AJ41+AL41+AN41+AP41+AR41+AT41+AV41+AX41+AZ41+BJ41+BH41+BD41+BN41</f>
        <v>0</v>
      </c>
      <c r="BR41" s="73">
        <f t="shared" ref="BR41:BR42" si="222">BQ41+BM41+G41+I41+K41+M41+O41+Q41+S41+U41+W41+BG41+BC41+Y41+AA41+AC41+AE41+AG41+AI41+AK41+AM41+AO41+AQ41+AS41+AU41+AW41+AY41+BA41+BK41+BI41+BE41+BO41</f>
        <v>0</v>
      </c>
      <c r="BS41" s="26"/>
      <c r="BT41" s="42"/>
      <c r="BU41" s="21"/>
      <c r="BV41" s="22"/>
      <c r="BW41" s="21"/>
      <c r="BX41" s="5"/>
      <c r="BY41" s="5"/>
      <c r="BZ41" s="5"/>
      <c r="CA41" s="5"/>
      <c r="CB41" s="5"/>
    </row>
    <row r="42" spans="1:80" s="3" customFormat="1" ht="15" customHeight="1">
      <c r="A42" s="111"/>
      <c r="B42" s="72"/>
      <c r="C42" s="16"/>
      <c r="D42" s="23" t="s">
        <v>8</v>
      </c>
      <c r="E42" s="23"/>
      <c r="F42" s="453">
        <v>0</v>
      </c>
      <c r="G42" s="453">
        <v>0</v>
      </c>
      <c r="H42" s="453">
        <v>0</v>
      </c>
      <c r="I42" s="453">
        <v>0</v>
      </c>
      <c r="J42" s="453">
        <v>0</v>
      </c>
      <c r="K42" s="453">
        <v>0</v>
      </c>
      <c r="L42" s="453">
        <v>0</v>
      </c>
      <c r="M42" s="453">
        <v>0</v>
      </c>
      <c r="N42" s="453">
        <v>0</v>
      </c>
      <c r="O42" s="453">
        <v>0</v>
      </c>
      <c r="P42" s="453">
        <v>0</v>
      </c>
      <c r="Q42" s="453">
        <v>0</v>
      </c>
      <c r="R42" s="453">
        <v>0</v>
      </c>
      <c r="S42" s="453">
        <v>0</v>
      </c>
      <c r="T42" s="453">
        <v>0</v>
      </c>
      <c r="U42" s="453">
        <v>0</v>
      </c>
      <c r="V42" s="453">
        <v>0</v>
      </c>
      <c r="W42" s="453">
        <v>0</v>
      </c>
      <c r="X42" s="453">
        <v>0</v>
      </c>
      <c r="Y42" s="453">
        <v>0</v>
      </c>
      <c r="Z42" s="453">
        <v>0</v>
      </c>
      <c r="AA42" s="453">
        <v>0</v>
      </c>
      <c r="AB42" s="453">
        <v>0</v>
      </c>
      <c r="AC42" s="453">
        <v>0</v>
      </c>
      <c r="AD42" s="453">
        <v>0</v>
      </c>
      <c r="AE42" s="453">
        <v>0</v>
      </c>
      <c r="AF42" s="453">
        <v>0</v>
      </c>
      <c r="AG42" s="453">
        <v>0</v>
      </c>
      <c r="AH42" s="453">
        <v>0</v>
      </c>
      <c r="AI42" s="453">
        <v>0</v>
      </c>
      <c r="AJ42" s="453">
        <v>0</v>
      </c>
      <c r="AK42" s="453">
        <v>0</v>
      </c>
      <c r="AL42" s="453">
        <v>0</v>
      </c>
      <c r="AM42" s="453">
        <v>0</v>
      </c>
      <c r="AN42" s="453">
        <v>0</v>
      </c>
      <c r="AO42" s="453">
        <v>0</v>
      </c>
      <c r="AP42" s="453">
        <v>0</v>
      </c>
      <c r="AQ42" s="453">
        <v>0</v>
      </c>
      <c r="AR42" s="453">
        <v>0</v>
      </c>
      <c r="AS42" s="453">
        <v>0</v>
      </c>
      <c r="AT42" s="453">
        <v>0</v>
      </c>
      <c r="AU42" s="453">
        <v>0</v>
      </c>
      <c r="AV42" s="453">
        <v>0</v>
      </c>
      <c r="AW42" s="453">
        <v>0</v>
      </c>
      <c r="AX42" s="453">
        <v>0</v>
      </c>
      <c r="AY42" s="453">
        <v>0</v>
      </c>
      <c r="AZ42" s="453">
        <v>0</v>
      </c>
      <c r="BA42" s="453">
        <v>0</v>
      </c>
      <c r="BB42" s="453">
        <v>0</v>
      </c>
      <c r="BC42" s="453">
        <v>0</v>
      </c>
      <c r="BD42" s="453">
        <v>0</v>
      </c>
      <c r="BE42" s="453">
        <v>0</v>
      </c>
      <c r="BF42" s="453">
        <v>0</v>
      </c>
      <c r="BG42" s="453">
        <v>0</v>
      </c>
      <c r="BH42" s="453">
        <v>0</v>
      </c>
      <c r="BI42" s="453">
        <v>0</v>
      </c>
      <c r="BJ42" s="453">
        <v>0</v>
      </c>
      <c r="BK42" s="453">
        <v>0</v>
      </c>
      <c r="BL42" s="453">
        <v>0</v>
      </c>
      <c r="BM42" s="453">
        <v>0</v>
      </c>
      <c r="BN42" s="453">
        <v>0</v>
      </c>
      <c r="BO42" s="453">
        <v>0</v>
      </c>
      <c r="BP42" s="42"/>
      <c r="BQ42" s="73">
        <f t="shared" si="221"/>
        <v>0</v>
      </c>
      <c r="BR42" s="73">
        <f t="shared" si="222"/>
        <v>0</v>
      </c>
      <c r="BS42" s="15"/>
      <c r="BT42" s="42"/>
      <c r="BU42" s="21"/>
      <c r="BV42" s="22"/>
      <c r="BW42" s="23"/>
      <c r="BX42" s="5"/>
      <c r="BY42" s="5"/>
      <c r="BZ42" s="5"/>
      <c r="CA42" s="5"/>
      <c r="CB42" s="5"/>
    </row>
    <row r="43" spans="1:80" s="3" customFormat="1" ht="15" customHeight="1">
      <c r="A43" s="111"/>
      <c r="B43" s="72"/>
      <c r="C43" s="15"/>
      <c r="D43" s="23"/>
      <c r="E43" s="23"/>
      <c r="F43" s="73">
        <f>SUM(F40:F42)</f>
        <v>0</v>
      </c>
      <c r="G43" s="73">
        <f t="shared" ref="G43" si="223">SUM(G40:G42)</f>
        <v>0</v>
      </c>
      <c r="H43" s="73">
        <f t="shared" ref="H43" si="224">SUM(H40:H42)</f>
        <v>0</v>
      </c>
      <c r="I43" s="73">
        <f t="shared" ref="I43" si="225">SUM(I40:I42)</f>
        <v>0</v>
      </c>
      <c r="J43" s="73">
        <f t="shared" ref="J43" si="226">SUM(J40:J42)</f>
        <v>0</v>
      </c>
      <c r="K43" s="73">
        <f t="shared" ref="K43:O43" si="227">SUM(K40:K42)</f>
        <v>0</v>
      </c>
      <c r="L43" s="73">
        <f t="shared" si="227"/>
        <v>0</v>
      </c>
      <c r="M43" s="73">
        <f t="shared" si="227"/>
        <v>0</v>
      </c>
      <c r="N43" s="73">
        <f t="shared" si="227"/>
        <v>0</v>
      </c>
      <c r="O43" s="73">
        <f t="shared" si="227"/>
        <v>0</v>
      </c>
      <c r="P43" s="73">
        <f t="shared" ref="P43" si="228">SUM(P40:P42)</f>
        <v>0</v>
      </c>
      <c r="Q43" s="73">
        <f t="shared" ref="Q43" si="229">SUM(Q40:Q42)</f>
        <v>0</v>
      </c>
      <c r="R43" s="73">
        <f t="shared" ref="R43" si="230">SUM(R40:R42)</f>
        <v>0</v>
      </c>
      <c r="S43" s="73">
        <f t="shared" ref="S43" si="231">SUM(S40:S42)</f>
        <v>0</v>
      </c>
      <c r="T43" s="73">
        <f t="shared" ref="T43" si="232">SUM(T40:T42)</f>
        <v>0</v>
      </c>
      <c r="U43" s="73">
        <f t="shared" ref="U43" si="233">SUM(U40:U42)</f>
        <v>0</v>
      </c>
      <c r="V43" s="73">
        <f t="shared" ref="V43" si="234">SUM(V40:V42)</f>
        <v>0</v>
      </c>
      <c r="W43" s="73">
        <f t="shared" ref="W43" si="235">SUM(W40:W42)</f>
        <v>0</v>
      </c>
      <c r="X43" s="73">
        <f t="shared" ref="X43" si="236">SUM(X40:X42)</f>
        <v>0</v>
      </c>
      <c r="Y43" s="73">
        <f t="shared" ref="Y43" si="237">SUM(Y40:Y42)</f>
        <v>0</v>
      </c>
      <c r="Z43" s="73">
        <f t="shared" ref="Z43" si="238">SUM(Z40:Z42)</f>
        <v>0</v>
      </c>
      <c r="AA43" s="73">
        <f t="shared" ref="AA43" si="239">SUM(AA40:AA42)</f>
        <v>0</v>
      </c>
      <c r="AB43" s="73">
        <f t="shared" ref="AB43" si="240">SUM(AB40:AB42)</f>
        <v>0</v>
      </c>
      <c r="AC43" s="73">
        <f t="shared" ref="AC43" si="241">SUM(AC40:AC42)</f>
        <v>0</v>
      </c>
      <c r="AD43" s="73">
        <f t="shared" ref="AD43" si="242">SUM(AD40:AD42)</f>
        <v>0</v>
      </c>
      <c r="AE43" s="73">
        <f t="shared" ref="AE43" si="243">SUM(AE40:AE42)</f>
        <v>0</v>
      </c>
      <c r="AF43" s="73">
        <f t="shared" ref="AF43" si="244">SUM(AF40:AF42)</f>
        <v>0</v>
      </c>
      <c r="AG43" s="73">
        <f t="shared" ref="AG43" si="245">SUM(AG40:AG42)</f>
        <v>0</v>
      </c>
      <c r="AH43" s="73">
        <f t="shared" ref="AH43" si="246">SUM(AH40:AH42)</f>
        <v>0</v>
      </c>
      <c r="AI43" s="73">
        <f t="shared" ref="AI43" si="247">SUM(AI40:AI42)</f>
        <v>0</v>
      </c>
      <c r="AJ43" s="73">
        <f t="shared" ref="AJ43" si="248">SUM(AJ40:AJ42)</f>
        <v>0</v>
      </c>
      <c r="AK43" s="73">
        <f t="shared" ref="AK43" si="249">SUM(AK40:AK42)</f>
        <v>0</v>
      </c>
      <c r="AL43" s="73">
        <f t="shared" ref="AL43" si="250">SUM(AL40:AL42)</f>
        <v>0</v>
      </c>
      <c r="AM43" s="73">
        <f t="shared" ref="AM43" si="251">SUM(AM40:AM42)</f>
        <v>0</v>
      </c>
      <c r="AN43" s="73">
        <f t="shared" ref="AN43" si="252">SUM(AN40:AN42)</f>
        <v>0</v>
      </c>
      <c r="AO43" s="73">
        <f t="shared" ref="AO43" si="253">SUM(AO40:AO42)</f>
        <v>0</v>
      </c>
      <c r="AP43" s="73">
        <f t="shared" ref="AP43" si="254">SUM(AP40:AP42)</f>
        <v>0</v>
      </c>
      <c r="AQ43" s="73">
        <f t="shared" ref="AQ43" si="255">SUM(AQ40:AQ42)</f>
        <v>0</v>
      </c>
      <c r="AR43" s="73">
        <f t="shared" ref="AR43" si="256">SUM(AR40:AR42)</f>
        <v>0</v>
      </c>
      <c r="AS43" s="73">
        <f t="shared" ref="AS43" si="257">SUM(AS40:AS42)</f>
        <v>0</v>
      </c>
      <c r="AT43" s="73">
        <f t="shared" ref="AT43" si="258">SUM(AT40:AT42)</f>
        <v>0</v>
      </c>
      <c r="AU43" s="73">
        <f t="shared" ref="AU43" si="259">SUM(AU40:AU42)</f>
        <v>0</v>
      </c>
      <c r="AV43" s="73">
        <f t="shared" ref="AV43" si="260">SUM(AV40:AV42)</f>
        <v>0</v>
      </c>
      <c r="AW43" s="73">
        <f t="shared" ref="AW43" si="261">SUM(AW40:AW42)</f>
        <v>0</v>
      </c>
      <c r="AX43" s="73">
        <f t="shared" ref="AX43" si="262">SUM(AX40:AX42)</f>
        <v>0</v>
      </c>
      <c r="AY43" s="73">
        <f t="shared" ref="AY43" si="263">SUM(AY40:AY42)</f>
        <v>0</v>
      </c>
      <c r="AZ43" s="73">
        <f t="shared" ref="AZ43" si="264">SUM(AZ40:AZ42)</f>
        <v>0</v>
      </c>
      <c r="BA43" s="73">
        <f t="shared" ref="BA43" si="265">SUM(BA40:BA42)</f>
        <v>0</v>
      </c>
      <c r="BB43" s="73">
        <f t="shared" ref="BB43" si="266">SUM(BB40:BB42)</f>
        <v>0</v>
      </c>
      <c r="BC43" s="73">
        <f t="shared" ref="BC43:BD43" si="267">SUM(BC40:BC42)</f>
        <v>0</v>
      </c>
      <c r="BD43" s="73">
        <f t="shared" si="267"/>
        <v>0</v>
      </c>
      <c r="BE43" s="73">
        <f t="shared" ref="BE43" si="268">SUM(BE40:BE42)</f>
        <v>0</v>
      </c>
      <c r="BF43" s="73">
        <f t="shared" ref="BF43:BH43" si="269">SUM(BF40:BF42)</f>
        <v>0</v>
      </c>
      <c r="BG43" s="73">
        <f t="shared" ref="BG43:BJ43" si="270">SUM(BG40:BG42)</f>
        <v>0</v>
      </c>
      <c r="BH43" s="73">
        <f t="shared" si="269"/>
        <v>0</v>
      </c>
      <c r="BI43" s="73">
        <f t="shared" si="270"/>
        <v>0</v>
      </c>
      <c r="BJ43" s="73">
        <f t="shared" si="270"/>
        <v>0</v>
      </c>
      <c r="BK43" s="73">
        <f t="shared" ref="BK43" si="271">SUM(BK40:BK42)</f>
        <v>0</v>
      </c>
      <c r="BL43" s="73">
        <f t="shared" ref="BL43:BN43" si="272">SUM(BL40:BL42)</f>
        <v>0</v>
      </c>
      <c r="BM43" s="73">
        <f t="shared" ref="BM43:BO43" si="273">SUM(BM40:BM42)</f>
        <v>0</v>
      </c>
      <c r="BN43" s="73">
        <f t="shared" si="272"/>
        <v>0</v>
      </c>
      <c r="BO43" s="73">
        <f t="shared" si="273"/>
        <v>0</v>
      </c>
      <c r="BP43" s="42"/>
      <c r="BQ43" s="323">
        <f>SUM(BQ40:BQ42)</f>
        <v>0</v>
      </c>
      <c r="BR43" s="323">
        <f>SUM(BR40:BR42)</f>
        <v>0</v>
      </c>
      <c r="BS43" s="15"/>
      <c r="BT43" s="42">
        <f>IF(BR43=B40,0,1)</f>
        <v>0</v>
      </c>
      <c r="BU43" s="21"/>
      <c r="BV43" s="22"/>
      <c r="BW43" s="23"/>
      <c r="BX43" s="5"/>
      <c r="BY43" s="5"/>
      <c r="BZ43" s="5"/>
      <c r="CA43" s="5"/>
      <c r="CB43" s="5"/>
    </row>
    <row r="44" spans="1:80" s="3" customFormat="1" ht="15" customHeight="1">
      <c r="A44" s="111"/>
      <c r="B44" s="72"/>
      <c r="C44" s="15"/>
      <c r="D44" s="23"/>
      <c r="E44" s="2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42"/>
      <c r="BQ44" s="42"/>
      <c r="BR44" s="42"/>
      <c r="BS44" s="15"/>
      <c r="BT44" s="42"/>
      <c r="BU44" s="21"/>
      <c r="BV44" s="22"/>
      <c r="BW44" s="23"/>
      <c r="BX44" s="5"/>
      <c r="BY44" s="5"/>
      <c r="BZ44" s="5"/>
      <c r="CA44" s="5"/>
      <c r="CB44" s="5"/>
    </row>
    <row r="45" spans="1:80" s="3" customFormat="1" ht="15" customHeight="1">
      <c r="A45" s="110"/>
      <c r="B45" s="72"/>
      <c r="C45" s="15"/>
      <c r="D45" s="23" t="s">
        <v>6</v>
      </c>
      <c r="E45" s="23"/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0</v>
      </c>
      <c r="AG45" s="73">
        <v>0</v>
      </c>
      <c r="AH45" s="73">
        <v>0</v>
      </c>
      <c r="AI45" s="73">
        <v>0</v>
      </c>
      <c r="AJ45" s="73">
        <v>0</v>
      </c>
      <c r="AK45" s="73">
        <v>0</v>
      </c>
      <c r="AL45" s="73">
        <v>0</v>
      </c>
      <c r="AM45" s="73">
        <v>0</v>
      </c>
      <c r="AN45" s="73">
        <v>0</v>
      </c>
      <c r="AO45" s="73">
        <v>0</v>
      </c>
      <c r="AP45" s="73">
        <v>0</v>
      </c>
      <c r="AQ45" s="73">
        <v>0</v>
      </c>
      <c r="AR45" s="73">
        <v>0</v>
      </c>
      <c r="AS45" s="73">
        <v>0</v>
      </c>
      <c r="AT45" s="73">
        <v>0</v>
      </c>
      <c r="AU45" s="73">
        <v>0</v>
      </c>
      <c r="AV45" s="73">
        <v>0</v>
      </c>
      <c r="AW45" s="73">
        <v>0</v>
      </c>
      <c r="AX45" s="73">
        <v>0</v>
      </c>
      <c r="AY45" s="73">
        <v>0</v>
      </c>
      <c r="AZ45" s="73">
        <v>0</v>
      </c>
      <c r="BA45" s="73">
        <v>0</v>
      </c>
      <c r="BB45" s="73">
        <v>0</v>
      </c>
      <c r="BC45" s="73">
        <v>0</v>
      </c>
      <c r="BD45" s="73">
        <v>0</v>
      </c>
      <c r="BE45" s="73">
        <v>0</v>
      </c>
      <c r="BF45" s="73">
        <v>0</v>
      </c>
      <c r="BG45" s="73">
        <v>0</v>
      </c>
      <c r="BH45" s="73">
        <v>0</v>
      </c>
      <c r="BI45" s="73">
        <v>0</v>
      </c>
      <c r="BJ45" s="73">
        <v>0</v>
      </c>
      <c r="BK45" s="73">
        <v>0</v>
      </c>
      <c r="BL45" s="73">
        <v>0</v>
      </c>
      <c r="BM45" s="73">
        <v>0</v>
      </c>
      <c r="BN45" s="73">
        <v>0</v>
      </c>
      <c r="BO45" s="73">
        <v>0</v>
      </c>
      <c r="BP45" s="73"/>
      <c r="BQ45" s="73">
        <f>BP45+BL45+F45+H45+J45+L45+N45+P45+R45+T45+V45+BF45+BB45+X45+Z45+AB45+AD45+AF45+AH45+AJ45+AL45+AN45+AP45+AR45+AT45+AV45+AX45+AZ45+BJ45+BH45+BD45+BN45</f>
        <v>0</v>
      </c>
      <c r="BR45" s="73">
        <f>BQ45+BM45+G45+I45+K45+M45+O45+Q45+S45+U45+W45+BG45+BC45+Y45+AA45+AC45+AE45+AG45+AI45+AK45+AM45+AO45+AQ45+AS45+AU45+AW45+AY45+BA45+BK45+BI45+BE45+BO45</f>
        <v>0</v>
      </c>
      <c r="BS45" s="26"/>
      <c r="BT45" s="73"/>
      <c r="BU45" s="21"/>
      <c r="BV45" s="22"/>
      <c r="BW45" s="21"/>
      <c r="BX45" s="5"/>
      <c r="BY45" s="5"/>
      <c r="BZ45" s="5"/>
      <c r="CA45" s="5"/>
      <c r="CB45" s="5"/>
    </row>
    <row r="46" spans="1:80" s="3" customFormat="1" ht="15" customHeight="1">
      <c r="A46" s="111"/>
      <c r="B46" s="72"/>
      <c r="C46" s="15"/>
      <c r="D46" s="23" t="s">
        <v>7</v>
      </c>
      <c r="E46" s="23"/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0</v>
      </c>
      <c r="S46" s="73">
        <v>0</v>
      </c>
      <c r="T46" s="73">
        <v>0</v>
      </c>
      <c r="U46" s="73">
        <v>0</v>
      </c>
      <c r="V46" s="73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0</v>
      </c>
      <c r="AB46" s="73">
        <v>0</v>
      </c>
      <c r="AC46" s="73">
        <v>0</v>
      </c>
      <c r="AD46" s="73">
        <v>0</v>
      </c>
      <c r="AE46" s="73">
        <v>0</v>
      </c>
      <c r="AF46" s="73">
        <v>0</v>
      </c>
      <c r="AG46" s="73">
        <v>0</v>
      </c>
      <c r="AH46" s="73">
        <v>0</v>
      </c>
      <c r="AI46" s="73">
        <v>0</v>
      </c>
      <c r="AJ46" s="73">
        <v>0</v>
      </c>
      <c r="AK46" s="73">
        <v>0</v>
      </c>
      <c r="AL46" s="73">
        <v>0</v>
      </c>
      <c r="AM46" s="73">
        <v>0</v>
      </c>
      <c r="AN46" s="73">
        <v>0</v>
      </c>
      <c r="AO46" s="73">
        <v>0</v>
      </c>
      <c r="AP46" s="73">
        <v>0</v>
      </c>
      <c r="AQ46" s="73">
        <v>0</v>
      </c>
      <c r="AR46" s="73">
        <v>0</v>
      </c>
      <c r="AS46" s="73">
        <v>0</v>
      </c>
      <c r="AT46" s="73">
        <v>0</v>
      </c>
      <c r="AU46" s="73">
        <v>0</v>
      </c>
      <c r="AV46" s="73">
        <v>0</v>
      </c>
      <c r="AW46" s="73">
        <v>0</v>
      </c>
      <c r="AX46" s="73">
        <v>0</v>
      </c>
      <c r="AY46" s="73">
        <v>0</v>
      </c>
      <c r="AZ46" s="73">
        <v>0</v>
      </c>
      <c r="BA46" s="73">
        <v>0</v>
      </c>
      <c r="BB46" s="73">
        <v>0</v>
      </c>
      <c r="BC46" s="73">
        <v>0</v>
      </c>
      <c r="BD46" s="73">
        <v>0</v>
      </c>
      <c r="BE46" s="73">
        <v>0</v>
      </c>
      <c r="BF46" s="73">
        <v>0</v>
      </c>
      <c r="BG46" s="73">
        <v>0</v>
      </c>
      <c r="BH46" s="73">
        <v>0</v>
      </c>
      <c r="BI46" s="73">
        <v>0</v>
      </c>
      <c r="BJ46" s="73">
        <v>0</v>
      </c>
      <c r="BK46" s="73">
        <v>0</v>
      </c>
      <c r="BL46" s="73">
        <v>0</v>
      </c>
      <c r="BM46" s="73">
        <v>0</v>
      </c>
      <c r="BN46" s="73">
        <v>0</v>
      </c>
      <c r="BO46" s="73">
        <v>0</v>
      </c>
      <c r="BP46" s="42"/>
      <c r="BQ46" s="73">
        <f t="shared" ref="BQ46:BQ47" si="274">BP46+BL46+F46+H46+J46+L46+N46+P46+R46+T46+V46+BF46+BB46+X46+Z46+AB46+AD46+AF46+AH46+AJ46+AL46+AN46+AP46+AR46+AT46+AV46+AX46+AZ46+BJ46+BH46+BD46+BN46</f>
        <v>0</v>
      </c>
      <c r="BR46" s="73">
        <f t="shared" ref="BR46:BR47" si="275">BQ46+BM46+G46+I46+K46+M46+O46+Q46+S46+U46+W46+BG46+BC46+Y46+AA46+AC46+AE46+AG46+AI46+AK46+AM46+AO46+AQ46+AS46+AU46+AW46+AY46+BA46+BK46+BI46+BE46+BO46</f>
        <v>0</v>
      </c>
      <c r="BS46" s="26"/>
      <c r="BT46" s="42"/>
      <c r="BU46" s="21"/>
      <c r="BV46" s="22"/>
      <c r="BW46" s="21"/>
      <c r="BX46" s="5"/>
      <c r="BY46" s="5"/>
      <c r="BZ46" s="5"/>
      <c r="CA46" s="5"/>
      <c r="CB46" s="5"/>
    </row>
    <row r="47" spans="1:80" s="3" customFormat="1" ht="15" customHeight="1">
      <c r="A47" s="111"/>
      <c r="B47" s="72"/>
      <c r="C47" s="16"/>
      <c r="D47" s="23" t="s">
        <v>8</v>
      </c>
      <c r="E47" s="23"/>
      <c r="F47" s="453">
        <v>0</v>
      </c>
      <c r="G47" s="453">
        <v>0</v>
      </c>
      <c r="H47" s="453">
        <v>0</v>
      </c>
      <c r="I47" s="453">
        <v>0</v>
      </c>
      <c r="J47" s="453">
        <v>0</v>
      </c>
      <c r="K47" s="453">
        <v>0</v>
      </c>
      <c r="L47" s="453">
        <v>0</v>
      </c>
      <c r="M47" s="453">
        <v>0</v>
      </c>
      <c r="N47" s="453">
        <v>0</v>
      </c>
      <c r="O47" s="453">
        <v>0</v>
      </c>
      <c r="P47" s="453">
        <v>0</v>
      </c>
      <c r="Q47" s="453">
        <v>0</v>
      </c>
      <c r="R47" s="453">
        <v>0</v>
      </c>
      <c r="S47" s="453">
        <v>0</v>
      </c>
      <c r="T47" s="453">
        <v>0</v>
      </c>
      <c r="U47" s="453">
        <v>0</v>
      </c>
      <c r="V47" s="453">
        <v>0</v>
      </c>
      <c r="W47" s="453">
        <v>0</v>
      </c>
      <c r="X47" s="453">
        <v>0</v>
      </c>
      <c r="Y47" s="453">
        <v>0</v>
      </c>
      <c r="Z47" s="453">
        <v>0</v>
      </c>
      <c r="AA47" s="453">
        <v>0</v>
      </c>
      <c r="AB47" s="453">
        <v>0</v>
      </c>
      <c r="AC47" s="453">
        <v>0</v>
      </c>
      <c r="AD47" s="453">
        <v>0</v>
      </c>
      <c r="AE47" s="453">
        <v>0</v>
      </c>
      <c r="AF47" s="453">
        <v>0</v>
      </c>
      <c r="AG47" s="453">
        <v>0</v>
      </c>
      <c r="AH47" s="453">
        <v>0</v>
      </c>
      <c r="AI47" s="453">
        <v>0</v>
      </c>
      <c r="AJ47" s="453">
        <v>0</v>
      </c>
      <c r="AK47" s="453">
        <v>0</v>
      </c>
      <c r="AL47" s="453">
        <v>0</v>
      </c>
      <c r="AM47" s="453">
        <v>0</v>
      </c>
      <c r="AN47" s="453">
        <v>0</v>
      </c>
      <c r="AO47" s="453">
        <v>0</v>
      </c>
      <c r="AP47" s="453">
        <v>0</v>
      </c>
      <c r="AQ47" s="453">
        <v>0</v>
      </c>
      <c r="AR47" s="453">
        <v>0</v>
      </c>
      <c r="AS47" s="453">
        <v>0</v>
      </c>
      <c r="AT47" s="453">
        <v>0</v>
      </c>
      <c r="AU47" s="453">
        <v>0</v>
      </c>
      <c r="AV47" s="453">
        <v>0</v>
      </c>
      <c r="AW47" s="453">
        <v>0</v>
      </c>
      <c r="AX47" s="453">
        <v>0</v>
      </c>
      <c r="AY47" s="453">
        <v>0</v>
      </c>
      <c r="AZ47" s="453">
        <v>0</v>
      </c>
      <c r="BA47" s="453">
        <v>0</v>
      </c>
      <c r="BB47" s="453">
        <v>0</v>
      </c>
      <c r="BC47" s="453">
        <v>0</v>
      </c>
      <c r="BD47" s="453">
        <v>0</v>
      </c>
      <c r="BE47" s="453">
        <v>0</v>
      </c>
      <c r="BF47" s="453">
        <v>0</v>
      </c>
      <c r="BG47" s="453">
        <v>0</v>
      </c>
      <c r="BH47" s="453">
        <v>0</v>
      </c>
      <c r="BI47" s="453">
        <v>0</v>
      </c>
      <c r="BJ47" s="453">
        <v>0</v>
      </c>
      <c r="BK47" s="453">
        <v>0</v>
      </c>
      <c r="BL47" s="453">
        <v>0</v>
      </c>
      <c r="BM47" s="453">
        <v>0</v>
      </c>
      <c r="BN47" s="453">
        <v>0</v>
      </c>
      <c r="BO47" s="453">
        <v>0</v>
      </c>
      <c r="BP47" s="42"/>
      <c r="BQ47" s="73">
        <f t="shared" si="274"/>
        <v>0</v>
      </c>
      <c r="BR47" s="73">
        <f t="shared" si="275"/>
        <v>0</v>
      </c>
      <c r="BS47" s="15"/>
      <c r="BT47" s="42"/>
      <c r="BU47" s="21"/>
      <c r="BV47" s="22"/>
      <c r="BW47" s="23"/>
      <c r="BX47" s="5"/>
      <c r="BY47" s="5"/>
      <c r="BZ47" s="5"/>
      <c r="CA47" s="5"/>
      <c r="CB47" s="5"/>
    </row>
    <row r="48" spans="1:80" s="3" customFormat="1" ht="15" customHeight="1">
      <c r="A48" s="111"/>
      <c r="B48" s="72"/>
      <c r="C48" s="15"/>
      <c r="D48" s="23"/>
      <c r="E48" s="23"/>
      <c r="F48" s="73">
        <f>SUM(F45:F47)</f>
        <v>0</v>
      </c>
      <c r="G48" s="73">
        <f t="shared" ref="G48" si="276">SUM(G45:G47)</f>
        <v>0</v>
      </c>
      <c r="H48" s="73">
        <f t="shared" ref="H48" si="277">SUM(H45:H47)</f>
        <v>0</v>
      </c>
      <c r="I48" s="73">
        <f t="shared" ref="I48" si="278">SUM(I45:I47)</f>
        <v>0</v>
      </c>
      <c r="J48" s="73">
        <f t="shared" ref="J48" si="279">SUM(J45:J47)</f>
        <v>0</v>
      </c>
      <c r="K48" s="73">
        <f t="shared" ref="K48:O48" si="280">SUM(K45:K47)</f>
        <v>0</v>
      </c>
      <c r="L48" s="73">
        <f t="shared" si="280"/>
        <v>0</v>
      </c>
      <c r="M48" s="73">
        <f t="shared" si="280"/>
        <v>0</v>
      </c>
      <c r="N48" s="73">
        <f t="shared" si="280"/>
        <v>0</v>
      </c>
      <c r="O48" s="73">
        <f t="shared" si="280"/>
        <v>0</v>
      </c>
      <c r="P48" s="73">
        <f t="shared" ref="P48" si="281">SUM(P45:P47)</f>
        <v>0</v>
      </c>
      <c r="Q48" s="73">
        <f t="shared" ref="Q48" si="282">SUM(Q45:Q47)</f>
        <v>0</v>
      </c>
      <c r="R48" s="73">
        <f t="shared" ref="R48" si="283">SUM(R45:R47)</f>
        <v>0</v>
      </c>
      <c r="S48" s="73">
        <f t="shared" ref="S48" si="284">SUM(S45:S47)</f>
        <v>0</v>
      </c>
      <c r="T48" s="73">
        <f t="shared" ref="T48" si="285">SUM(T45:T47)</f>
        <v>0</v>
      </c>
      <c r="U48" s="73">
        <f t="shared" ref="U48" si="286">SUM(U45:U47)</f>
        <v>0</v>
      </c>
      <c r="V48" s="73">
        <f t="shared" ref="V48" si="287">SUM(V45:V47)</f>
        <v>0</v>
      </c>
      <c r="W48" s="73">
        <f t="shared" ref="W48" si="288">SUM(W45:W47)</f>
        <v>0</v>
      </c>
      <c r="X48" s="73">
        <f t="shared" ref="X48" si="289">SUM(X45:X47)</f>
        <v>0</v>
      </c>
      <c r="Y48" s="73">
        <f t="shared" ref="Y48" si="290">SUM(Y45:Y47)</f>
        <v>0</v>
      </c>
      <c r="Z48" s="73">
        <f t="shared" ref="Z48" si="291">SUM(Z45:Z47)</f>
        <v>0</v>
      </c>
      <c r="AA48" s="73">
        <f t="shared" ref="AA48" si="292">SUM(AA45:AA47)</f>
        <v>0</v>
      </c>
      <c r="AB48" s="73">
        <f t="shared" ref="AB48" si="293">SUM(AB45:AB47)</f>
        <v>0</v>
      </c>
      <c r="AC48" s="73">
        <f t="shared" ref="AC48" si="294">SUM(AC45:AC47)</f>
        <v>0</v>
      </c>
      <c r="AD48" s="73">
        <f t="shared" ref="AD48" si="295">SUM(AD45:AD47)</f>
        <v>0</v>
      </c>
      <c r="AE48" s="73">
        <f t="shared" ref="AE48" si="296">SUM(AE45:AE47)</f>
        <v>0</v>
      </c>
      <c r="AF48" s="73">
        <f t="shared" ref="AF48" si="297">SUM(AF45:AF47)</f>
        <v>0</v>
      </c>
      <c r="AG48" s="73">
        <f t="shared" ref="AG48" si="298">SUM(AG45:AG47)</f>
        <v>0</v>
      </c>
      <c r="AH48" s="73">
        <f t="shared" ref="AH48" si="299">SUM(AH45:AH47)</f>
        <v>0</v>
      </c>
      <c r="AI48" s="73">
        <f t="shared" ref="AI48" si="300">SUM(AI45:AI47)</f>
        <v>0</v>
      </c>
      <c r="AJ48" s="73">
        <f t="shared" ref="AJ48" si="301">SUM(AJ45:AJ47)</f>
        <v>0</v>
      </c>
      <c r="AK48" s="73">
        <f t="shared" ref="AK48" si="302">SUM(AK45:AK47)</f>
        <v>0</v>
      </c>
      <c r="AL48" s="73">
        <f t="shared" ref="AL48" si="303">SUM(AL45:AL47)</f>
        <v>0</v>
      </c>
      <c r="AM48" s="73">
        <f t="shared" ref="AM48" si="304">SUM(AM45:AM47)</f>
        <v>0</v>
      </c>
      <c r="AN48" s="73">
        <f t="shared" ref="AN48" si="305">SUM(AN45:AN47)</f>
        <v>0</v>
      </c>
      <c r="AO48" s="73">
        <f t="shared" ref="AO48" si="306">SUM(AO45:AO47)</f>
        <v>0</v>
      </c>
      <c r="AP48" s="73">
        <f t="shared" ref="AP48" si="307">SUM(AP45:AP47)</f>
        <v>0</v>
      </c>
      <c r="AQ48" s="73">
        <f t="shared" ref="AQ48" si="308">SUM(AQ45:AQ47)</f>
        <v>0</v>
      </c>
      <c r="AR48" s="73">
        <f t="shared" ref="AR48" si="309">SUM(AR45:AR47)</f>
        <v>0</v>
      </c>
      <c r="AS48" s="73">
        <f t="shared" ref="AS48" si="310">SUM(AS45:AS47)</f>
        <v>0</v>
      </c>
      <c r="AT48" s="73">
        <f t="shared" ref="AT48" si="311">SUM(AT45:AT47)</f>
        <v>0</v>
      </c>
      <c r="AU48" s="73">
        <f t="shared" ref="AU48" si="312">SUM(AU45:AU47)</f>
        <v>0</v>
      </c>
      <c r="AV48" s="73">
        <f t="shared" ref="AV48" si="313">SUM(AV45:AV47)</f>
        <v>0</v>
      </c>
      <c r="AW48" s="73">
        <f t="shared" ref="AW48" si="314">SUM(AW45:AW47)</f>
        <v>0</v>
      </c>
      <c r="AX48" s="73">
        <f t="shared" ref="AX48" si="315">SUM(AX45:AX47)</f>
        <v>0</v>
      </c>
      <c r="AY48" s="73">
        <f t="shared" ref="AY48" si="316">SUM(AY45:AY47)</f>
        <v>0</v>
      </c>
      <c r="AZ48" s="73">
        <f t="shared" ref="AZ48" si="317">SUM(AZ45:AZ47)</f>
        <v>0</v>
      </c>
      <c r="BA48" s="73">
        <f t="shared" ref="BA48" si="318">SUM(BA45:BA47)</f>
        <v>0</v>
      </c>
      <c r="BB48" s="73">
        <f t="shared" ref="BB48" si="319">SUM(BB45:BB47)</f>
        <v>0</v>
      </c>
      <c r="BC48" s="73">
        <f t="shared" ref="BC48:BD48" si="320">SUM(BC45:BC47)</f>
        <v>0</v>
      </c>
      <c r="BD48" s="73">
        <f t="shared" si="320"/>
        <v>0</v>
      </c>
      <c r="BE48" s="73">
        <f t="shared" ref="BE48" si="321">SUM(BE45:BE47)</f>
        <v>0</v>
      </c>
      <c r="BF48" s="73">
        <f t="shared" ref="BF48:BH48" si="322">SUM(BF45:BF47)</f>
        <v>0</v>
      </c>
      <c r="BG48" s="73">
        <f t="shared" ref="BG48:BJ48" si="323">SUM(BG45:BG47)</f>
        <v>0</v>
      </c>
      <c r="BH48" s="73">
        <f t="shared" si="322"/>
        <v>0</v>
      </c>
      <c r="BI48" s="73">
        <f t="shared" si="323"/>
        <v>0</v>
      </c>
      <c r="BJ48" s="73">
        <f t="shared" si="323"/>
        <v>0</v>
      </c>
      <c r="BK48" s="73">
        <f t="shared" ref="BK48" si="324">SUM(BK45:BK47)</f>
        <v>0</v>
      </c>
      <c r="BL48" s="73">
        <f t="shared" ref="BL48:BN48" si="325">SUM(BL45:BL47)</f>
        <v>0</v>
      </c>
      <c r="BM48" s="73">
        <f t="shared" ref="BM48:BO48" si="326">SUM(BM45:BM47)</f>
        <v>0</v>
      </c>
      <c r="BN48" s="73">
        <f t="shared" si="325"/>
        <v>0</v>
      </c>
      <c r="BO48" s="73">
        <f t="shared" si="326"/>
        <v>0</v>
      </c>
      <c r="BP48" s="42"/>
      <c r="BQ48" s="323">
        <f>SUM(BQ45:BQ47)</f>
        <v>0</v>
      </c>
      <c r="BR48" s="323">
        <f>SUM(BR45:BR47)</f>
        <v>0</v>
      </c>
      <c r="BS48" s="15"/>
      <c r="BT48" s="42">
        <f>IF(BR48=B45,0,1)</f>
        <v>0</v>
      </c>
      <c r="BU48" s="21"/>
      <c r="BV48" s="22"/>
      <c r="BW48" s="23"/>
      <c r="BX48" s="5"/>
      <c r="BY48" s="5"/>
      <c r="BZ48" s="5"/>
      <c r="CA48" s="5"/>
      <c r="CB48" s="5"/>
    </row>
    <row r="49" spans="1:80" s="3" customFormat="1" ht="15" customHeight="1">
      <c r="A49" s="111"/>
      <c r="B49" s="72"/>
      <c r="C49" s="15"/>
      <c r="D49" s="23"/>
      <c r="E49" s="2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42"/>
      <c r="BQ49" s="42"/>
      <c r="BR49" s="42"/>
      <c r="BS49" s="15"/>
      <c r="BT49" s="42"/>
      <c r="BU49" s="21"/>
      <c r="BV49" s="22"/>
      <c r="BW49" s="23"/>
      <c r="BX49" s="5"/>
      <c r="BY49" s="5"/>
      <c r="BZ49" s="5"/>
      <c r="CA49" s="5"/>
      <c r="CB49" s="5"/>
    </row>
    <row r="50" spans="1:80" s="3" customFormat="1" ht="15" customHeight="1">
      <c r="A50" s="110"/>
      <c r="B50" s="72"/>
      <c r="C50" s="15"/>
      <c r="D50" s="23" t="s">
        <v>6</v>
      </c>
      <c r="E50" s="23"/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U50" s="73">
        <v>0</v>
      </c>
      <c r="V50" s="73">
        <v>0</v>
      </c>
      <c r="W50" s="73">
        <v>0</v>
      </c>
      <c r="X50" s="73">
        <v>0</v>
      </c>
      <c r="Y50" s="73">
        <v>0</v>
      </c>
      <c r="Z50" s="73">
        <v>0</v>
      </c>
      <c r="AA50" s="73">
        <v>0</v>
      </c>
      <c r="AB50" s="73">
        <v>0</v>
      </c>
      <c r="AC50" s="73">
        <v>0</v>
      </c>
      <c r="AD50" s="73">
        <v>0</v>
      </c>
      <c r="AE50" s="73">
        <v>0</v>
      </c>
      <c r="AF50" s="73">
        <v>0</v>
      </c>
      <c r="AG50" s="73">
        <v>0</v>
      </c>
      <c r="AH50" s="73">
        <v>0</v>
      </c>
      <c r="AI50" s="73">
        <v>0</v>
      </c>
      <c r="AJ50" s="73">
        <v>0</v>
      </c>
      <c r="AK50" s="73">
        <v>0</v>
      </c>
      <c r="AL50" s="73">
        <v>0</v>
      </c>
      <c r="AM50" s="73">
        <v>0</v>
      </c>
      <c r="AN50" s="73">
        <v>0</v>
      </c>
      <c r="AO50" s="73">
        <v>0</v>
      </c>
      <c r="AP50" s="73">
        <v>0</v>
      </c>
      <c r="AQ50" s="73">
        <v>0</v>
      </c>
      <c r="AR50" s="73">
        <v>0</v>
      </c>
      <c r="AS50" s="73">
        <v>0</v>
      </c>
      <c r="AT50" s="73">
        <v>0</v>
      </c>
      <c r="AU50" s="73">
        <v>0</v>
      </c>
      <c r="AV50" s="73">
        <v>0</v>
      </c>
      <c r="AW50" s="73">
        <v>0</v>
      </c>
      <c r="AX50" s="73">
        <v>0</v>
      </c>
      <c r="AY50" s="73">
        <v>0</v>
      </c>
      <c r="AZ50" s="73">
        <v>0</v>
      </c>
      <c r="BA50" s="73">
        <v>0</v>
      </c>
      <c r="BB50" s="73">
        <v>0</v>
      </c>
      <c r="BC50" s="73">
        <v>0</v>
      </c>
      <c r="BD50" s="73">
        <v>0</v>
      </c>
      <c r="BE50" s="73">
        <v>0</v>
      </c>
      <c r="BF50" s="73">
        <v>0</v>
      </c>
      <c r="BG50" s="73">
        <v>0</v>
      </c>
      <c r="BH50" s="73">
        <v>0</v>
      </c>
      <c r="BI50" s="73">
        <v>0</v>
      </c>
      <c r="BJ50" s="73">
        <v>0</v>
      </c>
      <c r="BK50" s="73">
        <v>0</v>
      </c>
      <c r="BL50" s="73">
        <v>0</v>
      </c>
      <c r="BM50" s="73">
        <v>0</v>
      </c>
      <c r="BN50" s="73">
        <v>0</v>
      </c>
      <c r="BO50" s="73">
        <v>0</v>
      </c>
      <c r="BP50" s="73"/>
      <c r="BQ50" s="73">
        <f>BP50+BL50+F50+H50+J50+L50+N50+P50+R50+T50+V50+BF50+BB50+X50+Z50+AB50+AD50+AF50+AH50+AJ50+AL50+AN50+AP50+AR50+AT50+AV50+AX50+AZ50+BJ50+BH50+BD50+BN50</f>
        <v>0</v>
      </c>
      <c r="BR50" s="73">
        <f>BQ50+BM50+G50+I50+K50+M50+O50+Q50+S50+U50+W50+BG50+BC50+Y50+AA50+AC50+AE50+AG50+AI50+AK50+AM50+AO50+AQ50+AS50+AU50+AW50+AY50+BA50+BK50+BI50+BE50+BO50</f>
        <v>0</v>
      </c>
      <c r="BS50" s="26"/>
      <c r="BT50" s="73"/>
      <c r="BU50" s="21"/>
      <c r="BV50" s="22"/>
      <c r="BW50" s="21"/>
      <c r="BX50" s="5"/>
      <c r="BY50" s="5"/>
      <c r="BZ50" s="5"/>
      <c r="CA50" s="5"/>
      <c r="CB50" s="5"/>
    </row>
    <row r="51" spans="1:80" s="3" customFormat="1" ht="15" customHeight="1">
      <c r="A51" s="111"/>
      <c r="B51" s="72"/>
      <c r="C51" s="15"/>
      <c r="D51" s="23" t="s">
        <v>7</v>
      </c>
      <c r="E51" s="23"/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0</v>
      </c>
      <c r="AC51" s="73">
        <v>0</v>
      </c>
      <c r="AD51" s="73">
        <v>0</v>
      </c>
      <c r="AE51" s="73">
        <v>0</v>
      </c>
      <c r="AF51" s="73">
        <v>0</v>
      </c>
      <c r="AG51" s="73">
        <v>0</v>
      </c>
      <c r="AH51" s="73">
        <v>0</v>
      </c>
      <c r="AI51" s="73">
        <v>0</v>
      </c>
      <c r="AJ51" s="73">
        <v>0</v>
      </c>
      <c r="AK51" s="73">
        <v>0</v>
      </c>
      <c r="AL51" s="73">
        <v>0</v>
      </c>
      <c r="AM51" s="73">
        <v>0</v>
      </c>
      <c r="AN51" s="73">
        <v>0</v>
      </c>
      <c r="AO51" s="73">
        <v>0</v>
      </c>
      <c r="AP51" s="73">
        <v>0</v>
      </c>
      <c r="AQ51" s="73">
        <v>0</v>
      </c>
      <c r="AR51" s="73">
        <v>0</v>
      </c>
      <c r="AS51" s="73">
        <v>0</v>
      </c>
      <c r="AT51" s="73">
        <v>0</v>
      </c>
      <c r="AU51" s="73">
        <v>0</v>
      </c>
      <c r="AV51" s="73">
        <v>0</v>
      </c>
      <c r="AW51" s="73">
        <v>0</v>
      </c>
      <c r="AX51" s="73">
        <v>0</v>
      </c>
      <c r="AY51" s="73">
        <v>0</v>
      </c>
      <c r="AZ51" s="73">
        <v>0</v>
      </c>
      <c r="BA51" s="73">
        <v>0</v>
      </c>
      <c r="BB51" s="73">
        <v>0</v>
      </c>
      <c r="BC51" s="73">
        <v>0</v>
      </c>
      <c r="BD51" s="73">
        <v>0</v>
      </c>
      <c r="BE51" s="73">
        <v>0</v>
      </c>
      <c r="BF51" s="73">
        <v>0</v>
      </c>
      <c r="BG51" s="73">
        <v>0</v>
      </c>
      <c r="BH51" s="73">
        <v>0</v>
      </c>
      <c r="BI51" s="73">
        <v>0</v>
      </c>
      <c r="BJ51" s="73">
        <v>0</v>
      </c>
      <c r="BK51" s="73">
        <v>0</v>
      </c>
      <c r="BL51" s="73">
        <v>0</v>
      </c>
      <c r="BM51" s="73">
        <v>0</v>
      </c>
      <c r="BN51" s="73">
        <v>0</v>
      </c>
      <c r="BO51" s="73">
        <v>0</v>
      </c>
      <c r="BP51" s="42"/>
      <c r="BQ51" s="73">
        <f t="shared" ref="BQ51:BQ52" si="327">BP51+BL51+F51+H51+J51+L51+N51+P51+R51+T51+V51+BF51+BB51+X51+Z51+AB51+AD51+AF51+AH51+AJ51+AL51+AN51+AP51+AR51+AT51+AV51+AX51+AZ51+BJ51+BH51+BD51+BN51</f>
        <v>0</v>
      </c>
      <c r="BR51" s="73">
        <f t="shared" ref="BR51:BR52" si="328">BQ51+BM51+G51+I51+K51+M51+O51+Q51+S51+U51+W51+BG51+BC51+Y51+AA51+AC51+AE51+AG51+AI51+AK51+AM51+AO51+AQ51+AS51+AU51+AW51+AY51+BA51+BK51+BI51+BE51+BO51</f>
        <v>0</v>
      </c>
      <c r="BS51" s="26"/>
      <c r="BT51" s="42"/>
      <c r="BU51" s="21"/>
      <c r="BV51" s="22"/>
      <c r="BW51" s="21"/>
      <c r="BX51" s="5"/>
      <c r="BY51" s="5"/>
      <c r="BZ51" s="5"/>
      <c r="CA51" s="5"/>
      <c r="CB51" s="5"/>
    </row>
    <row r="52" spans="1:80" s="3" customFormat="1" ht="15" customHeight="1">
      <c r="A52" s="111"/>
      <c r="B52" s="72"/>
      <c r="C52" s="16"/>
      <c r="D52" s="23" t="s">
        <v>8</v>
      </c>
      <c r="E52" s="23"/>
      <c r="F52" s="453">
        <v>0</v>
      </c>
      <c r="G52" s="453">
        <v>0</v>
      </c>
      <c r="H52" s="453">
        <v>0</v>
      </c>
      <c r="I52" s="453">
        <v>0</v>
      </c>
      <c r="J52" s="453">
        <v>0</v>
      </c>
      <c r="K52" s="453">
        <v>0</v>
      </c>
      <c r="L52" s="453">
        <v>0</v>
      </c>
      <c r="M52" s="453">
        <v>0</v>
      </c>
      <c r="N52" s="453">
        <v>0</v>
      </c>
      <c r="O52" s="453">
        <v>0</v>
      </c>
      <c r="P52" s="453">
        <v>0</v>
      </c>
      <c r="Q52" s="453">
        <v>0</v>
      </c>
      <c r="R52" s="453">
        <v>0</v>
      </c>
      <c r="S52" s="453">
        <v>0</v>
      </c>
      <c r="T52" s="453">
        <v>0</v>
      </c>
      <c r="U52" s="453">
        <v>0</v>
      </c>
      <c r="V52" s="453">
        <v>0</v>
      </c>
      <c r="W52" s="453">
        <v>0</v>
      </c>
      <c r="X52" s="453">
        <v>0</v>
      </c>
      <c r="Y52" s="453">
        <v>0</v>
      </c>
      <c r="Z52" s="453">
        <v>0</v>
      </c>
      <c r="AA52" s="453">
        <v>0</v>
      </c>
      <c r="AB52" s="453">
        <v>0</v>
      </c>
      <c r="AC52" s="453">
        <v>0</v>
      </c>
      <c r="AD52" s="453">
        <v>0</v>
      </c>
      <c r="AE52" s="453">
        <v>0</v>
      </c>
      <c r="AF52" s="453">
        <v>0</v>
      </c>
      <c r="AG52" s="453">
        <v>0</v>
      </c>
      <c r="AH52" s="453">
        <v>0</v>
      </c>
      <c r="AI52" s="453">
        <v>0</v>
      </c>
      <c r="AJ52" s="453">
        <v>0</v>
      </c>
      <c r="AK52" s="453">
        <v>0</v>
      </c>
      <c r="AL52" s="453">
        <v>0</v>
      </c>
      <c r="AM52" s="453">
        <v>0</v>
      </c>
      <c r="AN52" s="453">
        <v>0</v>
      </c>
      <c r="AO52" s="453">
        <v>0</v>
      </c>
      <c r="AP52" s="453">
        <v>0</v>
      </c>
      <c r="AQ52" s="453">
        <v>0</v>
      </c>
      <c r="AR52" s="453">
        <v>0</v>
      </c>
      <c r="AS52" s="453">
        <v>0</v>
      </c>
      <c r="AT52" s="453"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453">
        <v>0</v>
      </c>
      <c r="BA52" s="453">
        <v>0</v>
      </c>
      <c r="BB52" s="453">
        <v>0</v>
      </c>
      <c r="BC52" s="453">
        <v>0</v>
      </c>
      <c r="BD52" s="453">
        <v>0</v>
      </c>
      <c r="BE52" s="453">
        <v>0</v>
      </c>
      <c r="BF52" s="453">
        <v>0</v>
      </c>
      <c r="BG52" s="453">
        <v>0</v>
      </c>
      <c r="BH52" s="453">
        <v>0</v>
      </c>
      <c r="BI52" s="453">
        <v>0</v>
      </c>
      <c r="BJ52" s="453">
        <v>0</v>
      </c>
      <c r="BK52" s="453">
        <v>0</v>
      </c>
      <c r="BL52" s="453">
        <v>0</v>
      </c>
      <c r="BM52" s="453">
        <v>0</v>
      </c>
      <c r="BN52" s="453">
        <v>0</v>
      </c>
      <c r="BO52" s="453">
        <v>0</v>
      </c>
      <c r="BP52" s="42"/>
      <c r="BQ52" s="73">
        <f t="shared" si="327"/>
        <v>0</v>
      </c>
      <c r="BR52" s="73">
        <f t="shared" si="328"/>
        <v>0</v>
      </c>
      <c r="BS52" s="15"/>
      <c r="BT52" s="42"/>
      <c r="BU52" s="21"/>
      <c r="BV52" s="22"/>
      <c r="BW52" s="23"/>
      <c r="BX52" s="5"/>
      <c r="BY52" s="5"/>
      <c r="BZ52" s="5"/>
      <c r="CA52" s="5"/>
      <c r="CB52" s="5"/>
    </row>
    <row r="53" spans="1:80" s="3" customFormat="1" ht="15" customHeight="1">
      <c r="A53" s="111"/>
      <c r="B53" s="72"/>
      <c r="C53" s="15"/>
      <c r="D53" s="23"/>
      <c r="E53" s="23"/>
      <c r="F53" s="73">
        <f>SUM(F50:F52)</f>
        <v>0</v>
      </c>
      <c r="G53" s="73">
        <f t="shared" ref="G53" si="329">SUM(G50:G52)</f>
        <v>0</v>
      </c>
      <c r="H53" s="73">
        <f t="shared" ref="H53" si="330">SUM(H50:H52)</f>
        <v>0</v>
      </c>
      <c r="I53" s="73">
        <f t="shared" ref="I53" si="331">SUM(I50:I52)</f>
        <v>0</v>
      </c>
      <c r="J53" s="73">
        <f t="shared" ref="J53" si="332">SUM(J50:J52)</f>
        <v>0</v>
      </c>
      <c r="K53" s="73">
        <f t="shared" ref="K53:O53" si="333">SUM(K50:K52)</f>
        <v>0</v>
      </c>
      <c r="L53" s="73">
        <f t="shared" si="333"/>
        <v>0</v>
      </c>
      <c r="M53" s="73">
        <f t="shared" si="333"/>
        <v>0</v>
      </c>
      <c r="N53" s="73">
        <f t="shared" si="333"/>
        <v>0</v>
      </c>
      <c r="O53" s="73">
        <f t="shared" si="333"/>
        <v>0</v>
      </c>
      <c r="P53" s="73">
        <f t="shared" ref="P53" si="334">SUM(P50:P52)</f>
        <v>0</v>
      </c>
      <c r="Q53" s="73">
        <f t="shared" ref="Q53" si="335">SUM(Q50:Q52)</f>
        <v>0</v>
      </c>
      <c r="R53" s="73">
        <f t="shared" ref="R53" si="336">SUM(R50:R52)</f>
        <v>0</v>
      </c>
      <c r="S53" s="73">
        <f t="shared" ref="S53" si="337">SUM(S50:S52)</f>
        <v>0</v>
      </c>
      <c r="T53" s="73">
        <f t="shared" ref="T53" si="338">SUM(T50:T52)</f>
        <v>0</v>
      </c>
      <c r="U53" s="73">
        <f t="shared" ref="U53" si="339">SUM(U50:U52)</f>
        <v>0</v>
      </c>
      <c r="V53" s="73">
        <f t="shared" ref="V53" si="340">SUM(V50:V52)</f>
        <v>0</v>
      </c>
      <c r="W53" s="73">
        <f t="shared" ref="W53" si="341">SUM(W50:W52)</f>
        <v>0</v>
      </c>
      <c r="X53" s="73">
        <f t="shared" ref="X53" si="342">SUM(X50:X52)</f>
        <v>0</v>
      </c>
      <c r="Y53" s="73">
        <f t="shared" ref="Y53" si="343">SUM(Y50:Y52)</f>
        <v>0</v>
      </c>
      <c r="Z53" s="73">
        <f t="shared" ref="Z53" si="344">SUM(Z50:Z52)</f>
        <v>0</v>
      </c>
      <c r="AA53" s="73">
        <f t="shared" ref="AA53" si="345">SUM(AA50:AA52)</f>
        <v>0</v>
      </c>
      <c r="AB53" s="73">
        <f t="shared" ref="AB53" si="346">SUM(AB50:AB52)</f>
        <v>0</v>
      </c>
      <c r="AC53" s="73">
        <f t="shared" ref="AC53" si="347">SUM(AC50:AC52)</f>
        <v>0</v>
      </c>
      <c r="AD53" s="73">
        <f t="shared" ref="AD53" si="348">SUM(AD50:AD52)</f>
        <v>0</v>
      </c>
      <c r="AE53" s="73">
        <f t="shared" ref="AE53" si="349">SUM(AE50:AE52)</f>
        <v>0</v>
      </c>
      <c r="AF53" s="73">
        <f t="shared" ref="AF53" si="350">SUM(AF50:AF52)</f>
        <v>0</v>
      </c>
      <c r="AG53" s="73">
        <f t="shared" ref="AG53" si="351">SUM(AG50:AG52)</f>
        <v>0</v>
      </c>
      <c r="AH53" s="73">
        <f t="shared" ref="AH53" si="352">SUM(AH50:AH52)</f>
        <v>0</v>
      </c>
      <c r="AI53" s="73">
        <f t="shared" ref="AI53" si="353">SUM(AI50:AI52)</f>
        <v>0</v>
      </c>
      <c r="AJ53" s="73">
        <f t="shared" ref="AJ53" si="354">SUM(AJ50:AJ52)</f>
        <v>0</v>
      </c>
      <c r="AK53" s="73">
        <f t="shared" ref="AK53" si="355">SUM(AK50:AK52)</f>
        <v>0</v>
      </c>
      <c r="AL53" s="73">
        <f t="shared" ref="AL53" si="356">SUM(AL50:AL52)</f>
        <v>0</v>
      </c>
      <c r="AM53" s="73">
        <f t="shared" ref="AM53" si="357">SUM(AM50:AM52)</f>
        <v>0</v>
      </c>
      <c r="AN53" s="73">
        <f t="shared" ref="AN53" si="358">SUM(AN50:AN52)</f>
        <v>0</v>
      </c>
      <c r="AO53" s="73">
        <f t="shared" ref="AO53" si="359">SUM(AO50:AO52)</f>
        <v>0</v>
      </c>
      <c r="AP53" s="73">
        <f t="shared" ref="AP53" si="360">SUM(AP50:AP52)</f>
        <v>0</v>
      </c>
      <c r="AQ53" s="73">
        <f t="shared" ref="AQ53" si="361">SUM(AQ50:AQ52)</f>
        <v>0</v>
      </c>
      <c r="AR53" s="73">
        <f t="shared" ref="AR53" si="362">SUM(AR50:AR52)</f>
        <v>0</v>
      </c>
      <c r="AS53" s="73">
        <f t="shared" ref="AS53" si="363">SUM(AS50:AS52)</f>
        <v>0</v>
      </c>
      <c r="AT53" s="73">
        <f t="shared" ref="AT53" si="364">SUM(AT50:AT52)</f>
        <v>0</v>
      </c>
      <c r="AU53" s="73">
        <f t="shared" ref="AU53" si="365">SUM(AU50:AU52)</f>
        <v>0</v>
      </c>
      <c r="AV53" s="73">
        <f t="shared" ref="AV53" si="366">SUM(AV50:AV52)</f>
        <v>0</v>
      </c>
      <c r="AW53" s="73">
        <f t="shared" ref="AW53" si="367">SUM(AW50:AW52)</f>
        <v>0</v>
      </c>
      <c r="AX53" s="73">
        <f t="shared" ref="AX53" si="368">SUM(AX50:AX52)</f>
        <v>0</v>
      </c>
      <c r="AY53" s="73">
        <f t="shared" ref="AY53" si="369">SUM(AY50:AY52)</f>
        <v>0</v>
      </c>
      <c r="AZ53" s="73">
        <f t="shared" ref="AZ53" si="370">SUM(AZ50:AZ52)</f>
        <v>0</v>
      </c>
      <c r="BA53" s="73">
        <f t="shared" ref="BA53" si="371">SUM(BA50:BA52)</f>
        <v>0</v>
      </c>
      <c r="BB53" s="73">
        <f t="shared" ref="BB53" si="372">SUM(BB50:BB52)</f>
        <v>0</v>
      </c>
      <c r="BC53" s="73">
        <f t="shared" ref="BC53:BD53" si="373">SUM(BC50:BC52)</f>
        <v>0</v>
      </c>
      <c r="BD53" s="73">
        <f t="shared" si="373"/>
        <v>0</v>
      </c>
      <c r="BE53" s="73">
        <f t="shared" ref="BE53" si="374">SUM(BE50:BE52)</f>
        <v>0</v>
      </c>
      <c r="BF53" s="73">
        <f t="shared" ref="BF53:BH53" si="375">SUM(BF50:BF52)</f>
        <v>0</v>
      </c>
      <c r="BG53" s="73">
        <f t="shared" ref="BG53:BJ53" si="376">SUM(BG50:BG52)</f>
        <v>0</v>
      </c>
      <c r="BH53" s="73">
        <f t="shared" si="375"/>
        <v>0</v>
      </c>
      <c r="BI53" s="73">
        <f t="shared" si="376"/>
        <v>0</v>
      </c>
      <c r="BJ53" s="73">
        <f t="shared" si="376"/>
        <v>0</v>
      </c>
      <c r="BK53" s="73">
        <f t="shared" ref="BK53" si="377">SUM(BK50:BK52)</f>
        <v>0</v>
      </c>
      <c r="BL53" s="73">
        <f t="shared" ref="BL53:BN53" si="378">SUM(BL50:BL52)</f>
        <v>0</v>
      </c>
      <c r="BM53" s="73">
        <f t="shared" ref="BM53:BO53" si="379">SUM(BM50:BM52)</f>
        <v>0</v>
      </c>
      <c r="BN53" s="73">
        <f t="shared" si="378"/>
        <v>0</v>
      </c>
      <c r="BO53" s="73">
        <f t="shared" si="379"/>
        <v>0</v>
      </c>
      <c r="BP53" s="42"/>
      <c r="BQ53" s="323">
        <f>SUM(BQ50:BQ52)</f>
        <v>0</v>
      </c>
      <c r="BR53" s="323">
        <f>SUM(BR50:BR52)</f>
        <v>0</v>
      </c>
      <c r="BS53" s="15"/>
      <c r="BT53" s="42">
        <f>IF(BR53=B50,0,1)</f>
        <v>0</v>
      </c>
      <c r="BU53" s="21"/>
      <c r="BV53" s="22"/>
      <c r="BW53" s="23"/>
      <c r="BX53" s="5"/>
      <c r="BY53" s="5"/>
      <c r="BZ53" s="5"/>
      <c r="CA53" s="5"/>
      <c r="CB53" s="5"/>
    </row>
    <row r="54" spans="1:80" s="3" customFormat="1" ht="15" customHeight="1">
      <c r="A54" s="111"/>
      <c r="B54" s="72"/>
      <c r="C54" s="15"/>
      <c r="D54" s="23"/>
      <c r="E54" s="2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42"/>
      <c r="BQ54" s="42"/>
      <c r="BR54" s="42"/>
      <c r="BS54" s="15"/>
      <c r="BT54" s="42"/>
      <c r="BU54" s="21"/>
      <c r="BV54" s="22"/>
      <c r="BW54" s="23"/>
      <c r="BX54" s="5"/>
      <c r="BY54" s="5"/>
      <c r="BZ54" s="5"/>
      <c r="CA54" s="5"/>
      <c r="CB54" s="5"/>
    </row>
    <row r="55" spans="1:80" s="3" customFormat="1" ht="15" customHeight="1">
      <c r="A55" s="110"/>
      <c r="B55" s="72"/>
      <c r="C55" s="15"/>
      <c r="D55" s="23" t="s">
        <v>6</v>
      </c>
      <c r="E55" s="23"/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73">
        <v>0</v>
      </c>
      <c r="Y55" s="73">
        <v>0</v>
      </c>
      <c r="Z55" s="73">
        <v>0</v>
      </c>
      <c r="AA55" s="73">
        <v>0</v>
      </c>
      <c r="AB55" s="73">
        <v>0</v>
      </c>
      <c r="AC55" s="73">
        <v>0</v>
      </c>
      <c r="AD55" s="73">
        <v>0</v>
      </c>
      <c r="AE55" s="73">
        <v>0</v>
      </c>
      <c r="AF55" s="73">
        <v>0</v>
      </c>
      <c r="AG55" s="73">
        <v>0</v>
      </c>
      <c r="AH55" s="73">
        <v>0</v>
      </c>
      <c r="AI55" s="73">
        <v>0</v>
      </c>
      <c r="AJ55" s="73">
        <v>0</v>
      </c>
      <c r="AK55" s="73">
        <v>0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0</v>
      </c>
      <c r="AS55" s="73">
        <v>0</v>
      </c>
      <c r="AT55" s="73">
        <v>0</v>
      </c>
      <c r="AU55" s="73">
        <v>0</v>
      </c>
      <c r="AV55" s="73">
        <v>0</v>
      </c>
      <c r="AW55" s="73">
        <v>0</v>
      </c>
      <c r="AX55" s="73">
        <v>0</v>
      </c>
      <c r="AY55" s="73">
        <v>0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  <c r="BF55" s="73">
        <v>0</v>
      </c>
      <c r="BG55" s="73">
        <v>0</v>
      </c>
      <c r="BH55" s="73">
        <v>0</v>
      </c>
      <c r="BI55" s="73">
        <v>0</v>
      </c>
      <c r="BJ55" s="73">
        <v>0</v>
      </c>
      <c r="BK55" s="73">
        <v>0</v>
      </c>
      <c r="BL55" s="73">
        <v>0</v>
      </c>
      <c r="BM55" s="73">
        <v>0</v>
      </c>
      <c r="BN55" s="73">
        <v>0</v>
      </c>
      <c r="BO55" s="73">
        <v>0</v>
      </c>
      <c r="BP55" s="73"/>
      <c r="BQ55" s="73">
        <f>BP55+BL55+F55+H55+J55+L55+N55+P55+R55+T55+V55+BF55+BB55+X55+Z55+AB55+AD55+AF55+AH55+AJ55+AL55+AN55+AP55+AR55+AT55+AV55+AX55+AZ55+BJ55+BH55+BD55+BN55</f>
        <v>0</v>
      </c>
      <c r="BR55" s="73">
        <f>BQ55+BM55+G55+I55+K55+M55+O55+Q55+S55+U55+W55+BG55+BC55+Y55+AA55+AC55+AE55+AG55+AI55+AK55+AM55+AO55+AQ55+AS55+AU55+AW55+AY55+BA55+BK55+BI55+BE55+BO55</f>
        <v>0</v>
      </c>
      <c r="BS55" s="26"/>
      <c r="BT55" s="73"/>
      <c r="BU55" s="21"/>
      <c r="BV55" s="22"/>
      <c r="BW55" s="21"/>
      <c r="BX55" s="5"/>
      <c r="BY55" s="5"/>
      <c r="BZ55" s="5"/>
      <c r="CA55" s="5"/>
      <c r="CB55" s="5"/>
    </row>
    <row r="56" spans="1:80" s="3" customFormat="1" ht="15" customHeight="1">
      <c r="A56" s="111"/>
      <c r="B56" s="72"/>
      <c r="C56" s="15"/>
      <c r="D56" s="23" t="s">
        <v>7</v>
      </c>
      <c r="E56" s="23"/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73">
        <v>0</v>
      </c>
      <c r="Q56" s="73">
        <v>0</v>
      </c>
      <c r="R56" s="73">
        <v>0</v>
      </c>
      <c r="S56" s="73">
        <v>0</v>
      </c>
      <c r="T56" s="73">
        <v>0</v>
      </c>
      <c r="U56" s="73">
        <v>0</v>
      </c>
      <c r="V56" s="73">
        <v>0</v>
      </c>
      <c r="W56" s="73">
        <v>0</v>
      </c>
      <c r="X56" s="73">
        <v>0</v>
      </c>
      <c r="Y56" s="73">
        <v>0</v>
      </c>
      <c r="Z56" s="73">
        <v>0</v>
      </c>
      <c r="AA56" s="73">
        <v>0</v>
      </c>
      <c r="AB56" s="73">
        <v>0</v>
      </c>
      <c r="AC56" s="73">
        <v>0</v>
      </c>
      <c r="AD56" s="73">
        <v>0</v>
      </c>
      <c r="AE56" s="73">
        <v>0</v>
      </c>
      <c r="AF56" s="73">
        <v>0</v>
      </c>
      <c r="AG56" s="73">
        <v>0</v>
      </c>
      <c r="AH56" s="73">
        <v>0</v>
      </c>
      <c r="AI56" s="73">
        <v>0</v>
      </c>
      <c r="AJ56" s="73">
        <v>0</v>
      </c>
      <c r="AK56" s="73">
        <v>0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0</v>
      </c>
      <c r="AU56" s="73">
        <v>0</v>
      </c>
      <c r="AV56" s="73">
        <v>0</v>
      </c>
      <c r="AW56" s="73">
        <v>0</v>
      </c>
      <c r="AX56" s="73">
        <v>0</v>
      </c>
      <c r="AY56" s="73">
        <v>0</v>
      </c>
      <c r="AZ56" s="73">
        <v>0</v>
      </c>
      <c r="BA56" s="73">
        <v>0</v>
      </c>
      <c r="BB56" s="73">
        <v>0</v>
      </c>
      <c r="BC56" s="73">
        <v>0</v>
      </c>
      <c r="BD56" s="73">
        <v>0</v>
      </c>
      <c r="BE56" s="73">
        <v>0</v>
      </c>
      <c r="BF56" s="73">
        <v>0</v>
      </c>
      <c r="BG56" s="73">
        <v>0</v>
      </c>
      <c r="BH56" s="73">
        <v>0</v>
      </c>
      <c r="BI56" s="73">
        <v>0</v>
      </c>
      <c r="BJ56" s="73">
        <v>0</v>
      </c>
      <c r="BK56" s="73">
        <v>0</v>
      </c>
      <c r="BL56" s="73">
        <v>0</v>
      </c>
      <c r="BM56" s="73">
        <v>0</v>
      </c>
      <c r="BN56" s="73">
        <v>0</v>
      </c>
      <c r="BO56" s="73">
        <v>0</v>
      </c>
      <c r="BP56" s="42"/>
      <c r="BQ56" s="73">
        <f t="shared" ref="BQ56:BQ57" si="380">BP56+BL56+F56+H56+J56+L56+N56+P56+R56+T56+V56+BF56+BB56+X56+Z56+AB56+AD56+AF56+AH56+AJ56+AL56+AN56+AP56+AR56+AT56+AV56+AX56+AZ56+BJ56+BH56+BD56+BN56</f>
        <v>0</v>
      </c>
      <c r="BR56" s="73">
        <f t="shared" ref="BR56:BR57" si="381">BQ56+BM56+G56+I56+K56+M56+O56+Q56+S56+U56+W56+BG56+BC56+Y56+AA56+AC56+AE56+AG56+AI56+AK56+AM56+AO56+AQ56+AS56+AU56+AW56+AY56+BA56+BK56+BI56+BE56+BO56</f>
        <v>0</v>
      </c>
      <c r="BS56" s="26"/>
      <c r="BT56" s="42"/>
      <c r="BU56" s="21"/>
      <c r="BV56" s="22"/>
      <c r="BW56" s="21"/>
      <c r="BX56" s="5"/>
      <c r="BY56" s="5"/>
      <c r="BZ56" s="5"/>
      <c r="CA56" s="5"/>
      <c r="CB56" s="5"/>
    </row>
    <row r="57" spans="1:80" s="3" customFormat="1" ht="15" customHeight="1">
      <c r="A57" s="111"/>
      <c r="B57" s="72"/>
      <c r="C57" s="16"/>
      <c r="D57" s="23" t="s">
        <v>8</v>
      </c>
      <c r="E57" s="23"/>
      <c r="F57" s="453">
        <v>0</v>
      </c>
      <c r="G57" s="453">
        <v>0</v>
      </c>
      <c r="H57" s="453">
        <v>0</v>
      </c>
      <c r="I57" s="453">
        <v>0</v>
      </c>
      <c r="J57" s="453">
        <v>0</v>
      </c>
      <c r="K57" s="453">
        <v>0</v>
      </c>
      <c r="L57" s="453">
        <v>0</v>
      </c>
      <c r="M57" s="453">
        <v>0</v>
      </c>
      <c r="N57" s="453">
        <v>0</v>
      </c>
      <c r="O57" s="453">
        <v>0</v>
      </c>
      <c r="P57" s="453">
        <v>0</v>
      </c>
      <c r="Q57" s="453">
        <v>0</v>
      </c>
      <c r="R57" s="453">
        <v>0</v>
      </c>
      <c r="S57" s="453">
        <v>0</v>
      </c>
      <c r="T57" s="453">
        <v>0</v>
      </c>
      <c r="U57" s="453">
        <v>0</v>
      </c>
      <c r="V57" s="453">
        <v>0</v>
      </c>
      <c r="W57" s="453">
        <v>0</v>
      </c>
      <c r="X57" s="453">
        <v>0</v>
      </c>
      <c r="Y57" s="453">
        <v>0</v>
      </c>
      <c r="Z57" s="453">
        <v>0</v>
      </c>
      <c r="AA57" s="453">
        <v>0</v>
      </c>
      <c r="AB57" s="453">
        <v>0</v>
      </c>
      <c r="AC57" s="453">
        <v>0</v>
      </c>
      <c r="AD57" s="453">
        <v>0</v>
      </c>
      <c r="AE57" s="453">
        <v>0</v>
      </c>
      <c r="AF57" s="453">
        <v>0</v>
      </c>
      <c r="AG57" s="453">
        <v>0</v>
      </c>
      <c r="AH57" s="453">
        <v>0</v>
      </c>
      <c r="AI57" s="453">
        <v>0</v>
      </c>
      <c r="AJ57" s="453">
        <v>0</v>
      </c>
      <c r="AK57" s="453">
        <v>0</v>
      </c>
      <c r="AL57" s="453">
        <v>0</v>
      </c>
      <c r="AM57" s="453">
        <v>0</v>
      </c>
      <c r="AN57" s="453">
        <v>0</v>
      </c>
      <c r="AO57" s="453">
        <v>0</v>
      </c>
      <c r="AP57" s="453">
        <v>0</v>
      </c>
      <c r="AQ57" s="453">
        <v>0</v>
      </c>
      <c r="AR57" s="453">
        <v>0</v>
      </c>
      <c r="AS57" s="453">
        <v>0</v>
      </c>
      <c r="AT57" s="453"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453">
        <v>0</v>
      </c>
      <c r="BA57" s="453">
        <v>0</v>
      </c>
      <c r="BB57" s="453">
        <v>0</v>
      </c>
      <c r="BC57" s="453">
        <v>0</v>
      </c>
      <c r="BD57" s="453">
        <v>0</v>
      </c>
      <c r="BE57" s="453">
        <v>0</v>
      </c>
      <c r="BF57" s="453">
        <v>0</v>
      </c>
      <c r="BG57" s="453">
        <v>0</v>
      </c>
      <c r="BH57" s="453">
        <v>0</v>
      </c>
      <c r="BI57" s="453">
        <v>0</v>
      </c>
      <c r="BJ57" s="453">
        <v>0</v>
      </c>
      <c r="BK57" s="453">
        <v>0</v>
      </c>
      <c r="BL57" s="453">
        <v>0</v>
      </c>
      <c r="BM57" s="453">
        <v>0</v>
      </c>
      <c r="BN57" s="453">
        <v>0</v>
      </c>
      <c r="BO57" s="453">
        <v>0</v>
      </c>
      <c r="BP57" s="42"/>
      <c r="BQ57" s="73">
        <f t="shared" si="380"/>
        <v>0</v>
      </c>
      <c r="BR57" s="73">
        <f t="shared" si="381"/>
        <v>0</v>
      </c>
      <c r="BS57" s="15"/>
      <c r="BT57" s="42"/>
      <c r="BU57" s="21"/>
      <c r="BV57" s="22"/>
      <c r="BW57" s="23"/>
      <c r="BX57" s="5"/>
      <c r="BY57" s="5"/>
      <c r="BZ57" s="5"/>
      <c r="CA57" s="5"/>
      <c r="CB57" s="5"/>
    </row>
    <row r="58" spans="1:80" s="3" customFormat="1" ht="15" customHeight="1">
      <c r="A58" s="111"/>
      <c r="B58" s="72"/>
      <c r="C58" s="15"/>
      <c r="D58" s="23"/>
      <c r="E58" s="23"/>
      <c r="F58" s="73">
        <f>SUM(F55:F57)</f>
        <v>0</v>
      </c>
      <c r="G58" s="73">
        <f t="shared" ref="G58" si="382">SUM(G55:G57)</f>
        <v>0</v>
      </c>
      <c r="H58" s="73">
        <f t="shared" ref="H58" si="383">SUM(H55:H57)</f>
        <v>0</v>
      </c>
      <c r="I58" s="73">
        <f t="shared" ref="I58" si="384">SUM(I55:I57)</f>
        <v>0</v>
      </c>
      <c r="J58" s="73">
        <f t="shared" ref="J58" si="385">SUM(J55:J57)</f>
        <v>0</v>
      </c>
      <c r="K58" s="73">
        <f t="shared" ref="K58:O58" si="386">SUM(K55:K57)</f>
        <v>0</v>
      </c>
      <c r="L58" s="73">
        <f t="shared" si="386"/>
        <v>0</v>
      </c>
      <c r="M58" s="73">
        <f t="shared" si="386"/>
        <v>0</v>
      </c>
      <c r="N58" s="73">
        <f t="shared" si="386"/>
        <v>0</v>
      </c>
      <c r="O58" s="73">
        <f t="shared" si="386"/>
        <v>0</v>
      </c>
      <c r="P58" s="73">
        <f t="shared" ref="P58" si="387">SUM(P55:P57)</f>
        <v>0</v>
      </c>
      <c r="Q58" s="73">
        <f t="shared" ref="Q58" si="388">SUM(Q55:Q57)</f>
        <v>0</v>
      </c>
      <c r="R58" s="73">
        <f t="shared" ref="R58" si="389">SUM(R55:R57)</f>
        <v>0</v>
      </c>
      <c r="S58" s="73">
        <f t="shared" ref="S58" si="390">SUM(S55:S57)</f>
        <v>0</v>
      </c>
      <c r="T58" s="73">
        <f t="shared" ref="T58" si="391">SUM(T55:T57)</f>
        <v>0</v>
      </c>
      <c r="U58" s="73">
        <f t="shared" ref="U58" si="392">SUM(U55:U57)</f>
        <v>0</v>
      </c>
      <c r="V58" s="73">
        <f t="shared" ref="V58" si="393">SUM(V55:V57)</f>
        <v>0</v>
      </c>
      <c r="W58" s="73">
        <f t="shared" ref="W58" si="394">SUM(W55:W57)</f>
        <v>0</v>
      </c>
      <c r="X58" s="73">
        <f t="shared" ref="X58" si="395">SUM(X55:X57)</f>
        <v>0</v>
      </c>
      <c r="Y58" s="73">
        <f t="shared" ref="Y58" si="396">SUM(Y55:Y57)</f>
        <v>0</v>
      </c>
      <c r="Z58" s="73">
        <f t="shared" ref="Z58" si="397">SUM(Z55:Z57)</f>
        <v>0</v>
      </c>
      <c r="AA58" s="73">
        <f t="shared" ref="AA58" si="398">SUM(AA55:AA57)</f>
        <v>0</v>
      </c>
      <c r="AB58" s="73">
        <f t="shared" ref="AB58" si="399">SUM(AB55:AB57)</f>
        <v>0</v>
      </c>
      <c r="AC58" s="73">
        <f t="shared" ref="AC58" si="400">SUM(AC55:AC57)</f>
        <v>0</v>
      </c>
      <c r="AD58" s="73">
        <f t="shared" ref="AD58" si="401">SUM(AD55:AD57)</f>
        <v>0</v>
      </c>
      <c r="AE58" s="73">
        <f t="shared" ref="AE58" si="402">SUM(AE55:AE57)</f>
        <v>0</v>
      </c>
      <c r="AF58" s="73">
        <f t="shared" ref="AF58" si="403">SUM(AF55:AF57)</f>
        <v>0</v>
      </c>
      <c r="AG58" s="73">
        <f t="shared" ref="AG58" si="404">SUM(AG55:AG57)</f>
        <v>0</v>
      </c>
      <c r="AH58" s="73">
        <f t="shared" ref="AH58" si="405">SUM(AH55:AH57)</f>
        <v>0</v>
      </c>
      <c r="AI58" s="73">
        <f t="shared" ref="AI58" si="406">SUM(AI55:AI57)</f>
        <v>0</v>
      </c>
      <c r="AJ58" s="73">
        <f t="shared" ref="AJ58" si="407">SUM(AJ55:AJ57)</f>
        <v>0</v>
      </c>
      <c r="AK58" s="73">
        <f t="shared" ref="AK58" si="408">SUM(AK55:AK57)</f>
        <v>0</v>
      </c>
      <c r="AL58" s="73">
        <f t="shared" ref="AL58" si="409">SUM(AL55:AL57)</f>
        <v>0</v>
      </c>
      <c r="AM58" s="73">
        <f t="shared" ref="AM58" si="410">SUM(AM55:AM57)</f>
        <v>0</v>
      </c>
      <c r="AN58" s="73">
        <f t="shared" ref="AN58" si="411">SUM(AN55:AN57)</f>
        <v>0</v>
      </c>
      <c r="AO58" s="73">
        <f t="shared" ref="AO58" si="412">SUM(AO55:AO57)</f>
        <v>0</v>
      </c>
      <c r="AP58" s="73">
        <f t="shared" ref="AP58" si="413">SUM(AP55:AP57)</f>
        <v>0</v>
      </c>
      <c r="AQ58" s="73">
        <f t="shared" ref="AQ58" si="414">SUM(AQ55:AQ57)</f>
        <v>0</v>
      </c>
      <c r="AR58" s="73">
        <f t="shared" ref="AR58" si="415">SUM(AR55:AR57)</f>
        <v>0</v>
      </c>
      <c r="AS58" s="73">
        <f t="shared" ref="AS58" si="416">SUM(AS55:AS57)</f>
        <v>0</v>
      </c>
      <c r="AT58" s="73">
        <f t="shared" ref="AT58" si="417">SUM(AT55:AT57)</f>
        <v>0</v>
      </c>
      <c r="AU58" s="73">
        <f t="shared" ref="AU58" si="418">SUM(AU55:AU57)</f>
        <v>0</v>
      </c>
      <c r="AV58" s="73">
        <f t="shared" ref="AV58" si="419">SUM(AV55:AV57)</f>
        <v>0</v>
      </c>
      <c r="AW58" s="73">
        <f t="shared" ref="AW58" si="420">SUM(AW55:AW57)</f>
        <v>0</v>
      </c>
      <c r="AX58" s="73">
        <f t="shared" ref="AX58" si="421">SUM(AX55:AX57)</f>
        <v>0</v>
      </c>
      <c r="AY58" s="73">
        <f t="shared" ref="AY58" si="422">SUM(AY55:AY57)</f>
        <v>0</v>
      </c>
      <c r="AZ58" s="73">
        <f t="shared" ref="AZ58" si="423">SUM(AZ55:AZ57)</f>
        <v>0</v>
      </c>
      <c r="BA58" s="73">
        <f t="shared" ref="BA58" si="424">SUM(BA55:BA57)</f>
        <v>0</v>
      </c>
      <c r="BB58" s="73">
        <f t="shared" ref="BB58" si="425">SUM(BB55:BB57)</f>
        <v>0</v>
      </c>
      <c r="BC58" s="73">
        <f t="shared" ref="BC58:BD58" si="426">SUM(BC55:BC57)</f>
        <v>0</v>
      </c>
      <c r="BD58" s="73">
        <f t="shared" si="426"/>
        <v>0</v>
      </c>
      <c r="BE58" s="73">
        <f t="shared" ref="BE58" si="427">SUM(BE55:BE57)</f>
        <v>0</v>
      </c>
      <c r="BF58" s="73">
        <f t="shared" ref="BF58:BH58" si="428">SUM(BF55:BF57)</f>
        <v>0</v>
      </c>
      <c r="BG58" s="73">
        <f t="shared" ref="BG58:BJ58" si="429">SUM(BG55:BG57)</f>
        <v>0</v>
      </c>
      <c r="BH58" s="73">
        <f t="shared" si="428"/>
        <v>0</v>
      </c>
      <c r="BI58" s="73">
        <f t="shared" si="429"/>
        <v>0</v>
      </c>
      <c r="BJ58" s="73">
        <f t="shared" si="429"/>
        <v>0</v>
      </c>
      <c r="BK58" s="73">
        <f t="shared" ref="BK58" si="430">SUM(BK55:BK57)</f>
        <v>0</v>
      </c>
      <c r="BL58" s="73">
        <f t="shared" ref="BL58:BN58" si="431">SUM(BL55:BL57)</f>
        <v>0</v>
      </c>
      <c r="BM58" s="73">
        <f t="shared" ref="BM58:BO58" si="432">SUM(BM55:BM57)</f>
        <v>0</v>
      </c>
      <c r="BN58" s="73">
        <f t="shared" si="431"/>
        <v>0</v>
      </c>
      <c r="BO58" s="73">
        <f t="shared" si="432"/>
        <v>0</v>
      </c>
      <c r="BP58" s="42"/>
      <c r="BQ58" s="323">
        <f>SUM(BQ55:BQ57)</f>
        <v>0</v>
      </c>
      <c r="BR58" s="323">
        <f>SUM(BR55:BR57)</f>
        <v>0</v>
      </c>
      <c r="BS58" s="15"/>
      <c r="BT58" s="42">
        <f>IF(BR58=B55,0,1)</f>
        <v>0</v>
      </c>
      <c r="BU58" s="21"/>
      <c r="BV58" s="22"/>
      <c r="BW58" s="23"/>
      <c r="BX58" s="5"/>
      <c r="BY58" s="5"/>
      <c r="BZ58" s="5"/>
      <c r="CA58" s="5"/>
      <c r="CB58" s="5"/>
    </row>
    <row r="59" spans="1:80" s="3" customFormat="1" ht="15" customHeight="1">
      <c r="A59" s="111"/>
      <c r="B59" s="72"/>
      <c r="C59" s="15"/>
      <c r="D59" s="23"/>
      <c r="E59" s="2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42"/>
      <c r="BQ59" s="42"/>
      <c r="BR59" s="42"/>
      <c r="BS59" s="15"/>
      <c r="BT59" s="42"/>
      <c r="BU59" s="21"/>
      <c r="BV59" s="22"/>
      <c r="BW59" s="23"/>
      <c r="BX59" s="5"/>
      <c r="BY59" s="5"/>
      <c r="BZ59" s="5"/>
      <c r="CA59" s="5"/>
      <c r="CB59" s="5"/>
    </row>
    <row r="60" spans="1:80" s="3" customFormat="1" ht="15" customHeight="1">
      <c r="A60" s="110"/>
      <c r="B60" s="72"/>
      <c r="C60" s="15"/>
      <c r="D60" s="23" t="s">
        <v>6</v>
      </c>
      <c r="E60" s="23"/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0</v>
      </c>
      <c r="N60" s="73">
        <v>0</v>
      </c>
      <c r="O60" s="73">
        <v>0</v>
      </c>
      <c r="P60" s="73">
        <v>0</v>
      </c>
      <c r="Q60" s="73">
        <v>0</v>
      </c>
      <c r="R60" s="73">
        <v>0</v>
      </c>
      <c r="S60" s="73">
        <v>0</v>
      </c>
      <c r="T60" s="73">
        <v>0</v>
      </c>
      <c r="U60" s="73">
        <v>0</v>
      </c>
      <c r="V60" s="73">
        <v>0</v>
      </c>
      <c r="W60" s="73">
        <v>0</v>
      </c>
      <c r="X60" s="73">
        <v>0</v>
      </c>
      <c r="Y60" s="73">
        <v>0</v>
      </c>
      <c r="Z60" s="73">
        <v>0</v>
      </c>
      <c r="AA60" s="73">
        <v>0</v>
      </c>
      <c r="AB60" s="73">
        <v>0</v>
      </c>
      <c r="AC60" s="73">
        <v>0</v>
      </c>
      <c r="AD60" s="73">
        <v>0</v>
      </c>
      <c r="AE60" s="73">
        <v>0</v>
      </c>
      <c r="AF60" s="73">
        <v>0</v>
      </c>
      <c r="AG60" s="73">
        <v>0</v>
      </c>
      <c r="AH60" s="73">
        <v>0</v>
      </c>
      <c r="AI60" s="73">
        <v>0</v>
      </c>
      <c r="AJ60" s="73">
        <v>0</v>
      </c>
      <c r="AK60" s="73">
        <v>0</v>
      </c>
      <c r="AL60" s="73">
        <v>0</v>
      </c>
      <c r="AM60" s="73">
        <v>0</v>
      </c>
      <c r="AN60" s="73">
        <v>0</v>
      </c>
      <c r="AO60" s="73">
        <v>0</v>
      </c>
      <c r="AP60" s="73">
        <v>0</v>
      </c>
      <c r="AQ60" s="73">
        <v>0</v>
      </c>
      <c r="AR60" s="73">
        <v>0</v>
      </c>
      <c r="AS60" s="73">
        <v>0</v>
      </c>
      <c r="AT60" s="73">
        <v>0</v>
      </c>
      <c r="AU60" s="73">
        <v>0</v>
      </c>
      <c r="AV60" s="73">
        <v>0</v>
      </c>
      <c r="AW60" s="73">
        <v>0</v>
      </c>
      <c r="AX60" s="73">
        <v>0</v>
      </c>
      <c r="AY60" s="73">
        <v>0</v>
      </c>
      <c r="AZ60" s="73">
        <v>0</v>
      </c>
      <c r="BA60" s="73">
        <v>0</v>
      </c>
      <c r="BB60" s="73">
        <v>0</v>
      </c>
      <c r="BC60" s="73">
        <v>0</v>
      </c>
      <c r="BD60" s="73">
        <v>0</v>
      </c>
      <c r="BE60" s="73">
        <v>0</v>
      </c>
      <c r="BF60" s="73">
        <v>0</v>
      </c>
      <c r="BG60" s="73">
        <v>0</v>
      </c>
      <c r="BH60" s="73">
        <v>0</v>
      </c>
      <c r="BI60" s="73">
        <v>0</v>
      </c>
      <c r="BJ60" s="73">
        <v>0</v>
      </c>
      <c r="BK60" s="73">
        <v>0</v>
      </c>
      <c r="BL60" s="73">
        <v>0</v>
      </c>
      <c r="BM60" s="73">
        <v>0</v>
      </c>
      <c r="BN60" s="73">
        <v>0</v>
      </c>
      <c r="BO60" s="73">
        <v>0</v>
      </c>
      <c r="BP60" s="73"/>
      <c r="BQ60" s="73">
        <f>BP60+BL60+F60+H60+J60+L60+N60+P60+R60+T60+V60+BF60+BB60+X60+Z60+AB60+AD60+AF60+AH60+AJ60+AL60+AN60+AP60+AR60+AT60+AV60+AX60+AZ60+BJ60+BH60+BD60+BN60</f>
        <v>0</v>
      </c>
      <c r="BR60" s="73">
        <f>BQ60+BM60+G60+I60+K60+M60+O60+Q60+S60+U60+W60+BG60+BC60+Y60+AA60+AC60+AE60+AG60+AI60+AK60+AM60+AO60+AQ60+AS60+AU60+AW60+AY60+BA60+BK60+BI60+BE60+BO60</f>
        <v>0</v>
      </c>
      <c r="BS60" s="26"/>
      <c r="BT60" s="73"/>
      <c r="BU60" s="21"/>
      <c r="BV60" s="22"/>
      <c r="BW60" s="21"/>
      <c r="BX60" s="5"/>
      <c r="BY60" s="5"/>
      <c r="BZ60" s="5"/>
      <c r="CA60" s="5"/>
      <c r="CB60" s="5"/>
    </row>
    <row r="61" spans="1:80" s="3" customFormat="1" ht="15" customHeight="1">
      <c r="A61" s="111"/>
      <c r="B61" s="72"/>
      <c r="C61" s="15"/>
      <c r="D61" s="23" t="s">
        <v>7</v>
      </c>
      <c r="E61" s="23"/>
      <c r="F61" s="73">
        <v>0</v>
      </c>
      <c r="G61" s="73">
        <v>0</v>
      </c>
      <c r="H61" s="73">
        <v>0</v>
      </c>
      <c r="I61" s="73">
        <v>0</v>
      </c>
      <c r="J61" s="73">
        <v>0</v>
      </c>
      <c r="K61" s="73">
        <v>0</v>
      </c>
      <c r="L61" s="73">
        <v>0</v>
      </c>
      <c r="M61" s="73">
        <v>0</v>
      </c>
      <c r="N61" s="73">
        <v>0</v>
      </c>
      <c r="O61" s="73">
        <v>0</v>
      </c>
      <c r="P61" s="73">
        <v>0</v>
      </c>
      <c r="Q61" s="73">
        <v>0</v>
      </c>
      <c r="R61" s="73">
        <v>0</v>
      </c>
      <c r="S61" s="73">
        <v>0</v>
      </c>
      <c r="T61" s="73">
        <v>0</v>
      </c>
      <c r="U61" s="73">
        <v>0</v>
      </c>
      <c r="V61" s="73">
        <v>0</v>
      </c>
      <c r="W61" s="73">
        <v>0</v>
      </c>
      <c r="X61" s="73">
        <v>0</v>
      </c>
      <c r="Y61" s="73">
        <v>0</v>
      </c>
      <c r="Z61" s="73">
        <v>0</v>
      </c>
      <c r="AA61" s="73">
        <v>0</v>
      </c>
      <c r="AB61" s="73">
        <v>0</v>
      </c>
      <c r="AC61" s="73">
        <v>0</v>
      </c>
      <c r="AD61" s="73">
        <v>0</v>
      </c>
      <c r="AE61" s="73">
        <v>0</v>
      </c>
      <c r="AF61" s="73">
        <v>0</v>
      </c>
      <c r="AG61" s="73">
        <v>0</v>
      </c>
      <c r="AH61" s="73">
        <v>0</v>
      </c>
      <c r="AI61" s="73">
        <v>0</v>
      </c>
      <c r="AJ61" s="73">
        <v>0</v>
      </c>
      <c r="AK61" s="73">
        <v>0</v>
      </c>
      <c r="AL61" s="73">
        <v>0</v>
      </c>
      <c r="AM61" s="73">
        <v>0</v>
      </c>
      <c r="AN61" s="73">
        <v>0</v>
      </c>
      <c r="AO61" s="73">
        <v>0</v>
      </c>
      <c r="AP61" s="73">
        <v>0</v>
      </c>
      <c r="AQ61" s="73">
        <v>0</v>
      </c>
      <c r="AR61" s="73">
        <v>0</v>
      </c>
      <c r="AS61" s="73">
        <v>0</v>
      </c>
      <c r="AT61" s="73">
        <v>0</v>
      </c>
      <c r="AU61" s="73">
        <v>0</v>
      </c>
      <c r="AV61" s="73">
        <v>0</v>
      </c>
      <c r="AW61" s="73">
        <v>0</v>
      </c>
      <c r="AX61" s="73">
        <v>0</v>
      </c>
      <c r="AY61" s="73">
        <v>0</v>
      </c>
      <c r="AZ61" s="73">
        <v>0</v>
      </c>
      <c r="BA61" s="73">
        <v>0</v>
      </c>
      <c r="BB61" s="73">
        <v>0</v>
      </c>
      <c r="BC61" s="73">
        <v>0</v>
      </c>
      <c r="BD61" s="73">
        <v>0</v>
      </c>
      <c r="BE61" s="73">
        <v>0</v>
      </c>
      <c r="BF61" s="73">
        <v>0</v>
      </c>
      <c r="BG61" s="73">
        <v>0</v>
      </c>
      <c r="BH61" s="73">
        <v>0</v>
      </c>
      <c r="BI61" s="73">
        <v>0</v>
      </c>
      <c r="BJ61" s="73">
        <v>0</v>
      </c>
      <c r="BK61" s="73">
        <v>0</v>
      </c>
      <c r="BL61" s="73">
        <v>0</v>
      </c>
      <c r="BM61" s="73">
        <v>0</v>
      </c>
      <c r="BN61" s="73">
        <v>0</v>
      </c>
      <c r="BO61" s="73">
        <v>0</v>
      </c>
      <c r="BP61" s="42"/>
      <c r="BQ61" s="73">
        <f t="shared" ref="BQ61:BQ62" si="433">BP61+BL61+F61+H61+J61+L61+N61+P61+R61+T61+V61+BF61+BB61+X61+Z61+AB61+AD61+AF61+AH61+AJ61+AL61+AN61+AP61+AR61+AT61+AV61+AX61+AZ61+BJ61+BH61+BD61+BN61</f>
        <v>0</v>
      </c>
      <c r="BR61" s="73">
        <f t="shared" ref="BR61:BR62" si="434">BQ61+BM61+G61+I61+K61+M61+O61+Q61+S61+U61+W61+BG61+BC61+Y61+AA61+AC61+AE61+AG61+AI61+AK61+AM61+AO61+AQ61+AS61+AU61+AW61+AY61+BA61+BK61+BI61+BE61+BO61</f>
        <v>0</v>
      </c>
      <c r="BS61" s="26"/>
      <c r="BT61" s="42"/>
      <c r="BU61" s="21"/>
      <c r="BV61" s="22"/>
      <c r="BW61" s="21"/>
      <c r="BX61" s="5"/>
      <c r="BY61" s="5"/>
      <c r="BZ61" s="5"/>
      <c r="CA61" s="5"/>
      <c r="CB61" s="5"/>
    </row>
    <row r="62" spans="1:80" s="3" customFormat="1" ht="15" customHeight="1">
      <c r="A62" s="111"/>
      <c r="B62" s="72"/>
      <c r="C62" s="16"/>
      <c r="D62" s="23" t="s">
        <v>8</v>
      </c>
      <c r="E62" s="23"/>
      <c r="F62" s="453">
        <v>0</v>
      </c>
      <c r="G62" s="453">
        <v>0</v>
      </c>
      <c r="H62" s="453">
        <v>0</v>
      </c>
      <c r="I62" s="453">
        <v>0</v>
      </c>
      <c r="J62" s="453">
        <v>0</v>
      </c>
      <c r="K62" s="453">
        <v>0</v>
      </c>
      <c r="L62" s="453">
        <v>0</v>
      </c>
      <c r="M62" s="453">
        <v>0</v>
      </c>
      <c r="N62" s="453">
        <v>0</v>
      </c>
      <c r="O62" s="453">
        <v>0</v>
      </c>
      <c r="P62" s="453">
        <v>0</v>
      </c>
      <c r="Q62" s="453">
        <v>0</v>
      </c>
      <c r="R62" s="453">
        <v>0</v>
      </c>
      <c r="S62" s="453">
        <v>0</v>
      </c>
      <c r="T62" s="453">
        <v>0</v>
      </c>
      <c r="U62" s="453">
        <v>0</v>
      </c>
      <c r="V62" s="453">
        <v>0</v>
      </c>
      <c r="W62" s="453">
        <v>0</v>
      </c>
      <c r="X62" s="453">
        <v>0</v>
      </c>
      <c r="Y62" s="453">
        <v>0</v>
      </c>
      <c r="Z62" s="453">
        <v>0</v>
      </c>
      <c r="AA62" s="453">
        <v>0</v>
      </c>
      <c r="AB62" s="453">
        <v>0</v>
      </c>
      <c r="AC62" s="453">
        <v>0</v>
      </c>
      <c r="AD62" s="453">
        <v>0</v>
      </c>
      <c r="AE62" s="453">
        <v>0</v>
      </c>
      <c r="AF62" s="453">
        <v>0</v>
      </c>
      <c r="AG62" s="453">
        <v>0</v>
      </c>
      <c r="AH62" s="453">
        <v>0</v>
      </c>
      <c r="AI62" s="453">
        <v>0</v>
      </c>
      <c r="AJ62" s="453">
        <v>0</v>
      </c>
      <c r="AK62" s="453">
        <v>0</v>
      </c>
      <c r="AL62" s="453">
        <v>0</v>
      </c>
      <c r="AM62" s="453">
        <v>0</v>
      </c>
      <c r="AN62" s="453">
        <v>0</v>
      </c>
      <c r="AO62" s="453">
        <v>0</v>
      </c>
      <c r="AP62" s="453">
        <v>0</v>
      </c>
      <c r="AQ62" s="453">
        <v>0</v>
      </c>
      <c r="AR62" s="453">
        <v>0</v>
      </c>
      <c r="AS62" s="453">
        <v>0</v>
      </c>
      <c r="AT62" s="453">
        <v>0</v>
      </c>
      <c r="AU62" s="453">
        <v>0</v>
      </c>
      <c r="AV62" s="453">
        <v>0</v>
      </c>
      <c r="AW62" s="453">
        <v>0</v>
      </c>
      <c r="AX62" s="453">
        <v>0</v>
      </c>
      <c r="AY62" s="453">
        <v>0</v>
      </c>
      <c r="AZ62" s="453">
        <v>0</v>
      </c>
      <c r="BA62" s="453">
        <v>0</v>
      </c>
      <c r="BB62" s="453">
        <v>0</v>
      </c>
      <c r="BC62" s="453">
        <v>0</v>
      </c>
      <c r="BD62" s="453">
        <v>0</v>
      </c>
      <c r="BE62" s="453">
        <v>0</v>
      </c>
      <c r="BF62" s="453">
        <v>0</v>
      </c>
      <c r="BG62" s="453">
        <v>0</v>
      </c>
      <c r="BH62" s="453">
        <v>0</v>
      </c>
      <c r="BI62" s="453">
        <v>0</v>
      </c>
      <c r="BJ62" s="453">
        <v>0</v>
      </c>
      <c r="BK62" s="453">
        <v>0</v>
      </c>
      <c r="BL62" s="453">
        <v>0</v>
      </c>
      <c r="BM62" s="453">
        <v>0</v>
      </c>
      <c r="BN62" s="453">
        <v>0</v>
      </c>
      <c r="BO62" s="453">
        <v>0</v>
      </c>
      <c r="BP62" s="42"/>
      <c r="BQ62" s="73">
        <f t="shared" si="433"/>
        <v>0</v>
      </c>
      <c r="BR62" s="73">
        <f t="shared" si="434"/>
        <v>0</v>
      </c>
      <c r="BS62" s="15"/>
      <c r="BT62" s="42"/>
      <c r="BU62" s="21"/>
      <c r="BV62" s="22"/>
      <c r="BW62" s="23"/>
      <c r="BX62" s="5"/>
      <c r="BY62" s="5"/>
      <c r="BZ62" s="5"/>
      <c r="CA62" s="5"/>
      <c r="CB62" s="5"/>
    </row>
    <row r="63" spans="1:80" s="3" customFormat="1" ht="15" customHeight="1">
      <c r="A63" s="111"/>
      <c r="B63" s="72"/>
      <c r="C63" s="15"/>
      <c r="D63" s="23"/>
      <c r="E63" s="23"/>
      <c r="F63" s="73">
        <f>SUM(F60:F62)</f>
        <v>0</v>
      </c>
      <c r="G63" s="73">
        <f t="shared" ref="G63" si="435">SUM(G60:G62)</f>
        <v>0</v>
      </c>
      <c r="H63" s="73">
        <f t="shared" ref="H63" si="436">SUM(H60:H62)</f>
        <v>0</v>
      </c>
      <c r="I63" s="73">
        <f t="shared" ref="I63" si="437">SUM(I60:I62)</f>
        <v>0</v>
      </c>
      <c r="J63" s="73">
        <f t="shared" ref="J63" si="438">SUM(J60:J62)</f>
        <v>0</v>
      </c>
      <c r="K63" s="73">
        <f t="shared" ref="K63:O63" si="439">SUM(K60:K62)</f>
        <v>0</v>
      </c>
      <c r="L63" s="73">
        <f t="shared" si="439"/>
        <v>0</v>
      </c>
      <c r="M63" s="73">
        <f t="shared" si="439"/>
        <v>0</v>
      </c>
      <c r="N63" s="73">
        <f t="shared" si="439"/>
        <v>0</v>
      </c>
      <c r="O63" s="73">
        <f t="shared" si="439"/>
        <v>0</v>
      </c>
      <c r="P63" s="73">
        <f t="shared" ref="P63" si="440">SUM(P60:P62)</f>
        <v>0</v>
      </c>
      <c r="Q63" s="73">
        <f t="shared" ref="Q63" si="441">SUM(Q60:Q62)</f>
        <v>0</v>
      </c>
      <c r="R63" s="73">
        <f t="shared" ref="R63" si="442">SUM(R60:R62)</f>
        <v>0</v>
      </c>
      <c r="S63" s="73">
        <f t="shared" ref="S63" si="443">SUM(S60:S62)</f>
        <v>0</v>
      </c>
      <c r="T63" s="73">
        <f t="shared" ref="T63" si="444">SUM(T60:T62)</f>
        <v>0</v>
      </c>
      <c r="U63" s="73">
        <f t="shared" ref="U63" si="445">SUM(U60:U62)</f>
        <v>0</v>
      </c>
      <c r="V63" s="73">
        <f t="shared" ref="V63" si="446">SUM(V60:V62)</f>
        <v>0</v>
      </c>
      <c r="W63" s="73">
        <f t="shared" ref="W63" si="447">SUM(W60:W62)</f>
        <v>0</v>
      </c>
      <c r="X63" s="73">
        <f t="shared" ref="X63" si="448">SUM(X60:X62)</f>
        <v>0</v>
      </c>
      <c r="Y63" s="73">
        <f t="shared" ref="Y63" si="449">SUM(Y60:Y62)</f>
        <v>0</v>
      </c>
      <c r="Z63" s="73">
        <f t="shared" ref="Z63" si="450">SUM(Z60:Z62)</f>
        <v>0</v>
      </c>
      <c r="AA63" s="73">
        <f t="shared" ref="AA63" si="451">SUM(AA60:AA62)</f>
        <v>0</v>
      </c>
      <c r="AB63" s="73">
        <f t="shared" ref="AB63" si="452">SUM(AB60:AB62)</f>
        <v>0</v>
      </c>
      <c r="AC63" s="73">
        <f t="shared" ref="AC63" si="453">SUM(AC60:AC62)</f>
        <v>0</v>
      </c>
      <c r="AD63" s="73">
        <f t="shared" ref="AD63" si="454">SUM(AD60:AD62)</f>
        <v>0</v>
      </c>
      <c r="AE63" s="73">
        <f t="shared" ref="AE63" si="455">SUM(AE60:AE62)</f>
        <v>0</v>
      </c>
      <c r="AF63" s="73">
        <f t="shared" ref="AF63" si="456">SUM(AF60:AF62)</f>
        <v>0</v>
      </c>
      <c r="AG63" s="73">
        <f t="shared" ref="AG63" si="457">SUM(AG60:AG62)</f>
        <v>0</v>
      </c>
      <c r="AH63" s="73">
        <f t="shared" ref="AH63" si="458">SUM(AH60:AH62)</f>
        <v>0</v>
      </c>
      <c r="AI63" s="73">
        <f t="shared" ref="AI63" si="459">SUM(AI60:AI62)</f>
        <v>0</v>
      </c>
      <c r="AJ63" s="73">
        <f t="shared" ref="AJ63" si="460">SUM(AJ60:AJ62)</f>
        <v>0</v>
      </c>
      <c r="AK63" s="73">
        <f t="shared" ref="AK63" si="461">SUM(AK60:AK62)</f>
        <v>0</v>
      </c>
      <c r="AL63" s="73">
        <f t="shared" ref="AL63" si="462">SUM(AL60:AL62)</f>
        <v>0</v>
      </c>
      <c r="AM63" s="73">
        <f t="shared" ref="AM63" si="463">SUM(AM60:AM62)</f>
        <v>0</v>
      </c>
      <c r="AN63" s="73">
        <f t="shared" ref="AN63" si="464">SUM(AN60:AN62)</f>
        <v>0</v>
      </c>
      <c r="AO63" s="73">
        <f t="shared" ref="AO63" si="465">SUM(AO60:AO62)</f>
        <v>0</v>
      </c>
      <c r="AP63" s="73">
        <f t="shared" ref="AP63" si="466">SUM(AP60:AP62)</f>
        <v>0</v>
      </c>
      <c r="AQ63" s="73">
        <f t="shared" ref="AQ63" si="467">SUM(AQ60:AQ62)</f>
        <v>0</v>
      </c>
      <c r="AR63" s="73">
        <f t="shared" ref="AR63" si="468">SUM(AR60:AR62)</f>
        <v>0</v>
      </c>
      <c r="AS63" s="73">
        <f t="shared" ref="AS63" si="469">SUM(AS60:AS62)</f>
        <v>0</v>
      </c>
      <c r="AT63" s="73">
        <f t="shared" ref="AT63" si="470">SUM(AT60:AT62)</f>
        <v>0</v>
      </c>
      <c r="AU63" s="73">
        <f t="shared" ref="AU63" si="471">SUM(AU60:AU62)</f>
        <v>0</v>
      </c>
      <c r="AV63" s="73">
        <f t="shared" ref="AV63" si="472">SUM(AV60:AV62)</f>
        <v>0</v>
      </c>
      <c r="AW63" s="73">
        <f t="shared" ref="AW63" si="473">SUM(AW60:AW62)</f>
        <v>0</v>
      </c>
      <c r="AX63" s="73">
        <f t="shared" ref="AX63" si="474">SUM(AX60:AX62)</f>
        <v>0</v>
      </c>
      <c r="AY63" s="73">
        <f t="shared" ref="AY63" si="475">SUM(AY60:AY62)</f>
        <v>0</v>
      </c>
      <c r="AZ63" s="73">
        <f t="shared" ref="AZ63" si="476">SUM(AZ60:AZ62)</f>
        <v>0</v>
      </c>
      <c r="BA63" s="73">
        <f t="shared" ref="BA63" si="477">SUM(BA60:BA62)</f>
        <v>0</v>
      </c>
      <c r="BB63" s="73">
        <f t="shared" ref="BB63" si="478">SUM(BB60:BB62)</f>
        <v>0</v>
      </c>
      <c r="BC63" s="73">
        <f t="shared" ref="BC63:BD63" si="479">SUM(BC60:BC62)</f>
        <v>0</v>
      </c>
      <c r="BD63" s="73">
        <f t="shared" si="479"/>
        <v>0</v>
      </c>
      <c r="BE63" s="73">
        <f t="shared" ref="BE63" si="480">SUM(BE60:BE62)</f>
        <v>0</v>
      </c>
      <c r="BF63" s="73">
        <f t="shared" ref="BF63:BH63" si="481">SUM(BF60:BF62)</f>
        <v>0</v>
      </c>
      <c r="BG63" s="73">
        <f t="shared" ref="BG63:BJ63" si="482">SUM(BG60:BG62)</f>
        <v>0</v>
      </c>
      <c r="BH63" s="73">
        <f t="shared" si="481"/>
        <v>0</v>
      </c>
      <c r="BI63" s="73">
        <f t="shared" si="482"/>
        <v>0</v>
      </c>
      <c r="BJ63" s="73">
        <f t="shared" si="482"/>
        <v>0</v>
      </c>
      <c r="BK63" s="73">
        <f t="shared" ref="BK63" si="483">SUM(BK60:BK62)</f>
        <v>0</v>
      </c>
      <c r="BL63" s="73">
        <f t="shared" ref="BL63:BN63" si="484">SUM(BL60:BL62)</f>
        <v>0</v>
      </c>
      <c r="BM63" s="73">
        <f t="shared" ref="BM63:BO63" si="485">SUM(BM60:BM62)</f>
        <v>0</v>
      </c>
      <c r="BN63" s="73">
        <f t="shared" si="484"/>
        <v>0</v>
      </c>
      <c r="BO63" s="73">
        <f t="shared" si="485"/>
        <v>0</v>
      </c>
      <c r="BP63" s="42"/>
      <c r="BQ63" s="323">
        <f>SUM(BQ60:BQ62)</f>
        <v>0</v>
      </c>
      <c r="BR63" s="323">
        <f>SUM(BR60:BR62)</f>
        <v>0</v>
      </c>
      <c r="BS63" s="15"/>
      <c r="BT63" s="42">
        <f>IF(BR63=B60,0,1)</f>
        <v>0</v>
      </c>
      <c r="BU63" s="21"/>
      <c r="BV63" s="22"/>
      <c r="BW63" s="23"/>
      <c r="BX63" s="5"/>
      <c r="BY63" s="5"/>
      <c r="BZ63" s="5"/>
      <c r="CA63" s="5"/>
      <c r="CB63" s="5"/>
    </row>
    <row r="64" spans="1:80" s="3" customFormat="1" ht="15" customHeight="1">
      <c r="A64" s="111"/>
      <c r="B64" s="72"/>
      <c r="C64" s="15"/>
      <c r="D64" s="23"/>
      <c r="E64" s="2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42"/>
      <c r="BQ64" s="42"/>
      <c r="BR64" s="42"/>
      <c r="BS64" s="15"/>
      <c r="BT64" s="42"/>
      <c r="BU64" s="21"/>
      <c r="BV64" s="22"/>
      <c r="BW64" s="23"/>
      <c r="BX64" s="5"/>
      <c r="BY64" s="5"/>
      <c r="BZ64" s="5"/>
      <c r="CA64" s="5"/>
      <c r="CB64" s="5"/>
    </row>
    <row r="65" spans="1:80" s="3" customFormat="1" ht="15" customHeight="1">
      <c r="A65" s="110"/>
      <c r="B65" s="72"/>
      <c r="C65" s="15"/>
      <c r="D65" s="23" t="s">
        <v>6</v>
      </c>
      <c r="E65" s="23"/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0</v>
      </c>
      <c r="N65" s="73">
        <v>0</v>
      </c>
      <c r="O65" s="73">
        <v>0</v>
      </c>
      <c r="P65" s="73">
        <v>0</v>
      </c>
      <c r="Q65" s="73">
        <v>0</v>
      </c>
      <c r="R65" s="73">
        <v>0</v>
      </c>
      <c r="S65" s="73">
        <v>0</v>
      </c>
      <c r="T65" s="73">
        <v>0</v>
      </c>
      <c r="U65" s="73">
        <v>0</v>
      </c>
      <c r="V65" s="73">
        <v>0</v>
      </c>
      <c r="W65" s="73">
        <v>0</v>
      </c>
      <c r="X65" s="73">
        <v>0</v>
      </c>
      <c r="Y65" s="73">
        <v>0</v>
      </c>
      <c r="Z65" s="73">
        <v>0</v>
      </c>
      <c r="AA65" s="73">
        <v>0</v>
      </c>
      <c r="AB65" s="73">
        <v>0</v>
      </c>
      <c r="AC65" s="73">
        <v>0</v>
      </c>
      <c r="AD65" s="73">
        <v>0</v>
      </c>
      <c r="AE65" s="73">
        <v>0</v>
      </c>
      <c r="AF65" s="73">
        <v>0</v>
      </c>
      <c r="AG65" s="73">
        <v>0</v>
      </c>
      <c r="AH65" s="73">
        <v>0</v>
      </c>
      <c r="AI65" s="73">
        <v>0</v>
      </c>
      <c r="AJ65" s="73">
        <v>0</v>
      </c>
      <c r="AK65" s="73">
        <v>0</v>
      </c>
      <c r="AL65" s="73">
        <v>0</v>
      </c>
      <c r="AM65" s="73">
        <v>0</v>
      </c>
      <c r="AN65" s="73">
        <v>0</v>
      </c>
      <c r="AO65" s="73">
        <v>0</v>
      </c>
      <c r="AP65" s="73">
        <v>0</v>
      </c>
      <c r="AQ65" s="73">
        <v>0</v>
      </c>
      <c r="AR65" s="73">
        <v>0</v>
      </c>
      <c r="AS65" s="73">
        <v>0</v>
      </c>
      <c r="AT65" s="73">
        <v>0</v>
      </c>
      <c r="AU65" s="73">
        <v>0</v>
      </c>
      <c r="AV65" s="73">
        <v>0</v>
      </c>
      <c r="AW65" s="73">
        <v>0</v>
      </c>
      <c r="AX65" s="73">
        <v>0</v>
      </c>
      <c r="AY65" s="73">
        <v>0</v>
      </c>
      <c r="AZ65" s="73">
        <v>0</v>
      </c>
      <c r="BA65" s="73">
        <v>0</v>
      </c>
      <c r="BB65" s="73">
        <v>0</v>
      </c>
      <c r="BC65" s="73">
        <v>0</v>
      </c>
      <c r="BD65" s="73">
        <v>0</v>
      </c>
      <c r="BE65" s="73">
        <v>0</v>
      </c>
      <c r="BF65" s="73">
        <v>0</v>
      </c>
      <c r="BG65" s="73">
        <v>0</v>
      </c>
      <c r="BH65" s="73">
        <v>0</v>
      </c>
      <c r="BI65" s="73">
        <v>0</v>
      </c>
      <c r="BJ65" s="73">
        <v>0</v>
      </c>
      <c r="BK65" s="73">
        <v>0</v>
      </c>
      <c r="BL65" s="73">
        <v>0</v>
      </c>
      <c r="BM65" s="73">
        <v>0</v>
      </c>
      <c r="BN65" s="73">
        <v>0</v>
      </c>
      <c r="BO65" s="73">
        <v>0</v>
      </c>
      <c r="BP65" s="73"/>
      <c r="BQ65" s="73">
        <f>BP65+BL65+F65+H65+J65+L65+N65+P65+R65+T65+V65+BF65+BB65+X65+Z65+AB65+AD65+AF65+AH65+AJ65+AL65+AN65+AP65+AR65+AT65+AV65+AX65+AZ65+BJ65+BH65+BD65+BN65</f>
        <v>0</v>
      </c>
      <c r="BR65" s="73">
        <f>BQ65+BM65+G65+I65+K65+M65+O65+Q65+S65+U65+W65+BG65+BC65+Y65+AA65+AC65+AE65+AG65+AI65+AK65+AM65+AO65+AQ65+AS65+AU65+AW65+AY65+BA65+BK65+BI65+BE65+BO65</f>
        <v>0</v>
      </c>
      <c r="BS65" s="26"/>
      <c r="BT65" s="73"/>
      <c r="BU65" s="21"/>
      <c r="BV65" s="22"/>
      <c r="BW65" s="21"/>
      <c r="BX65" s="5"/>
      <c r="BY65" s="5"/>
      <c r="BZ65" s="5"/>
      <c r="CA65" s="5"/>
      <c r="CB65" s="5"/>
    </row>
    <row r="66" spans="1:80" s="3" customFormat="1" ht="15" customHeight="1">
      <c r="A66" s="111"/>
      <c r="B66" s="72"/>
      <c r="C66" s="15"/>
      <c r="D66" s="23" t="s">
        <v>7</v>
      </c>
      <c r="E66" s="23"/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0</v>
      </c>
      <c r="M66" s="73">
        <v>0</v>
      </c>
      <c r="N66" s="73">
        <v>0</v>
      </c>
      <c r="O66" s="73">
        <v>0</v>
      </c>
      <c r="P66" s="73">
        <v>0</v>
      </c>
      <c r="Q66" s="73">
        <v>0</v>
      </c>
      <c r="R66" s="73">
        <v>0</v>
      </c>
      <c r="S66" s="73">
        <v>0</v>
      </c>
      <c r="T66" s="73">
        <v>0</v>
      </c>
      <c r="U66" s="73">
        <v>0</v>
      </c>
      <c r="V66" s="73">
        <v>0</v>
      </c>
      <c r="W66" s="73">
        <v>0</v>
      </c>
      <c r="X66" s="73">
        <v>0</v>
      </c>
      <c r="Y66" s="73">
        <v>0</v>
      </c>
      <c r="Z66" s="73">
        <v>0</v>
      </c>
      <c r="AA66" s="73">
        <v>0</v>
      </c>
      <c r="AB66" s="73">
        <v>0</v>
      </c>
      <c r="AC66" s="73">
        <v>0</v>
      </c>
      <c r="AD66" s="73">
        <v>0</v>
      </c>
      <c r="AE66" s="73">
        <v>0</v>
      </c>
      <c r="AF66" s="73">
        <v>0</v>
      </c>
      <c r="AG66" s="73">
        <v>0</v>
      </c>
      <c r="AH66" s="73">
        <v>0</v>
      </c>
      <c r="AI66" s="73">
        <v>0</v>
      </c>
      <c r="AJ66" s="73">
        <v>0</v>
      </c>
      <c r="AK66" s="73">
        <v>0</v>
      </c>
      <c r="AL66" s="73">
        <v>0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0</v>
      </c>
      <c r="AU66" s="73">
        <v>0</v>
      </c>
      <c r="AV66" s="73">
        <v>0</v>
      </c>
      <c r="AW66" s="73">
        <v>0</v>
      </c>
      <c r="AX66" s="73">
        <v>0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0</v>
      </c>
      <c r="BG66" s="73">
        <v>0</v>
      </c>
      <c r="BH66" s="73">
        <v>0</v>
      </c>
      <c r="BI66" s="73">
        <v>0</v>
      </c>
      <c r="BJ66" s="73">
        <v>0</v>
      </c>
      <c r="BK66" s="73">
        <v>0</v>
      </c>
      <c r="BL66" s="73">
        <v>0</v>
      </c>
      <c r="BM66" s="73">
        <v>0</v>
      </c>
      <c r="BN66" s="73">
        <v>0</v>
      </c>
      <c r="BO66" s="73">
        <v>0</v>
      </c>
      <c r="BP66" s="42"/>
      <c r="BQ66" s="73">
        <f t="shared" ref="BQ66:BQ67" si="486">BP66+BL66+F66+H66+J66+L66+N66+P66+R66+T66+V66+BF66+BB66+X66+Z66+AB66+AD66+AF66+AH66+AJ66+AL66+AN66+AP66+AR66+AT66+AV66+AX66+AZ66+BJ66+BH66+BD66+BN66</f>
        <v>0</v>
      </c>
      <c r="BR66" s="73">
        <f t="shared" ref="BR66:BR67" si="487">BQ66+BM66+G66+I66+K66+M66+O66+Q66+S66+U66+W66+BG66+BC66+Y66+AA66+AC66+AE66+AG66+AI66+AK66+AM66+AO66+AQ66+AS66+AU66+AW66+AY66+BA66+BK66+BI66+BE66+BO66</f>
        <v>0</v>
      </c>
      <c r="BS66" s="26"/>
      <c r="BT66" s="42"/>
      <c r="BU66" s="21"/>
      <c r="BV66" s="22"/>
      <c r="BW66" s="21"/>
      <c r="BX66" s="5"/>
      <c r="BY66" s="5"/>
      <c r="BZ66" s="5"/>
      <c r="CA66" s="5"/>
      <c r="CB66" s="5"/>
    </row>
    <row r="67" spans="1:80" s="3" customFormat="1" ht="15" customHeight="1">
      <c r="A67" s="111"/>
      <c r="B67" s="72"/>
      <c r="C67" s="16"/>
      <c r="D67" s="23" t="s">
        <v>8</v>
      </c>
      <c r="E67" s="23"/>
      <c r="F67" s="453">
        <v>0</v>
      </c>
      <c r="G67" s="453">
        <v>0</v>
      </c>
      <c r="H67" s="453">
        <v>0</v>
      </c>
      <c r="I67" s="453">
        <v>0</v>
      </c>
      <c r="J67" s="453">
        <v>0</v>
      </c>
      <c r="K67" s="453">
        <v>0</v>
      </c>
      <c r="L67" s="453">
        <v>0</v>
      </c>
      <c r="M67" s="453">
        <v>0</v>
      </c>
      <c r="N67" s="453">
        <v>0</v>
      </c>
      <c r="O67" s="453">
        <v>0</v>
      </c>
      <c r="P67" s="453">
        <v>0</v>
      </c>
      <c r="Q67" s="453">
        <v>0</v>
      </c>
      <c r="R67" s="453">
        <v>0</v>
      </c>
      <c r="S67" s="453">
        <v>0</v>
      </c>
      <c r="T67" s="453">
        <v>0</v>
      </c>
      <c r="U67" s="453">
        <v>0</v>
      </c>
      <c r="V67" s="453">
        <v>0</v>
      </c>
      <c r="W67" s="453">
        <v>0</v>
      </c>
      <c r="X67" s="453">
        <v>0</v>
      </c>
      <c r="Y67" s="453">
        <v>0</v>
      </c>
      <c r="Z67" s="453">
        <v>0</v>
      </c>
      <c r="AA67" s="453">
        <v>0</v>
      </c>
      <c r="AB67" s="453">
        <v>0</v>
      </c>
      <c r="AC67" s="453">
        <v>0</v>
      </c>
      <c r="AD67" s="453">
        <v>0</v>
      </c>
      <c r="AE67" s="453">
        <v>0</v>
      </c>
      <c r="AF67" s="453">
        <v>0</v>
      </c>
      <c r="AG67" s="453">
        <v>0</v>
      </c>
      <c r="AH67" s="453">
        <v>0</v>
      </c>
      <c r="AI67" s="453">
        <v>0</v>
      </c>
      <c r="AJ67" s="453">
        <v>0</v>
      </c>
      <c r="AK67" s="453">
        <v>0</v>
      </c>
      <c r="AL67" s="453">
        <v>0</v>
      </c>
      <c r="AM67" s="453">
        <v>0</v>
      </c>
      <c r="AN67" s="453">
        <v>0</v>
      </c>
      <c r="AO67" s="453">
        <v>0</v>
      </c>
      <c r="AP67" s="453">
        <v>0</v>
      </c>
      <c r="AQ67" s="453">
        <v>0</v>
      </c>
      <c r="AR67" s="453">
        <v>0</v>
      </c>
      <c r="AS67" s="453">
        <v>0</v>
      </c>
      <c r="AT67" s="453">
        <v>0</v>
      </c>
      <c r="AU67" s="453">
        <v>0</v>
      </c>
      <c r="AV67" s="453">
        <v>0</v>
      </c>
      <c r="AW67" s="453">
        <v>0</v>
      </c>
      <c r="AX67" s="453">
        <v>0</v>
      </c>
      <c r="AY67" s="453">
        <v>0</v>
      </c>
      <c r="AZ67" s="453">
        <v>0</v>
      </c>
      <c r="BA67" s="453">
        <v>0</v>
      </c>
      <c r="BB67" s="453">
        <v>0</v>
      </c>
      <c r="BC67" s="453">
        <v>0</v>
      </c>
      <c r="BD67" s="453">
        <v>0</v>
      </c>
      <c r="BE67" s="453">
        <v>0</v>
      </c>
      <c r="BF67" s="453">
        <v>0</v>
      </c>
      <c r="BG67" s="453">
        <v>0</v>
      </c>
      <c r="BH67" s="453">
        <v>0</v>
      </c>
      <c r="BI67" s="453">
        <v>0</v>
      </c>
      <c r="BJ67" s="453">
        <v>0</v>
      </c>
      <c r="BK67" s="453">
        <v>0</v>
      </c>
      <c r="BL67" s="453">
        <v>0</v>
      </c>
      <c r="BM67" s="453">
        <v>0</v>
      </c>
      <c r="BN67" s="453">
        <v>0</v>
      </c>
      <c r="BO67" s="453">
        <v>0</v>
      </c>
      <c r="BP67" s="42"/>
      <c r="BQ67" s="73">
        <f t="shared" si="486"/>
        <v>0</v>
      </c>
      <c r="BR67" s="73">
        <f t="shared" si="487"/>
        <v>0</v>
      </c>
      <c r="BS67" s="15"/>
      <c r="BT67" s="42"/>
      <c r="BU67" s="21"/>
      <c r="BV67" s="22"/>
      <c r="BW67" s="23"/>
      <c r="BX67" s="5"/>
      <c r="BY67" s="5"/>
      <c r="BZ67" s="5"/>
      <c r="CA67" s="5"/>
      <c r="CB67" s="5"/>
    </row>
    <row r="68" spans="1:80" s="3" customFormat="1" ht="15" customHeight="1">
      <c r="A68" s="111"/>
      <c r="B68" s="72"/>
      <c r="C68" s="15"/>
      <c r="D68" s="23"/>
      <c r="E68" s="23"/>
      <c r="F68" s="73">
        <f>SUM(F65:F67)</f>
        <v>0</v>
      </c>
      <c r="G68" s="73">
        <f t="shared" ref="G68" si="488">SUM(G65:G67)</f>
        <v>0</v>
      </c>
      <c r="H68" s="73">
        <f t="shared" ref="H68" si="489">SUM(H65:H67)</f>
        <v>0</v>
      </c>
      <c r="I68" s="73">
        <f t="shared" ref="I68" si="490">SUM(I65:I67)</f>
        <v>0</v>
      </c>
      <c r="J68" s="73">
        <f t="shared" ref="J68" si="491">SUM(J65:J67)</f>
        <v>0</v>
      </c>
      <c r="K68" s="73">
        <f t="shared" ref="K68:O68" si="492">SUM(K65:K67)</f>
        <v>0</v>
      </c>
      <c r="L68" s="73">
        <f t="shared" si="492"/>
        <v>0</v>
      </c>
      <c r="M68" s="73">
        <f t="shared" si="492"/>
        <v>0</v>
      </c>
      <c r="N68" s="73">
        <f t="shared" si="492"/>
        <v>0</v>
      </c>
      <c r="O68" s="73">
        <f t="shared" si="492"/>
        <v>0</v>
      </c>
      <c r="P68" s="73">
        <f t="shared" ref="P68" si="493">SUM(P65:P67)</f>
        <v>0</v>
      </c>
      <c r="Q68" s="73">
        <f t="shared" ref="Q68" si="494">SUM(Q65:Q67)</f>
        <v>0</v>
      </c>
      <c r="R68" s="73">
        <f t="shared" ref="R68" si="495">SUM(R65:R67)</f>
        <v>0</v>
      </c>
      <c r="S68" s="73">
        <f t="shared" ref="S68" si="496">SUM(S65:S67)</f>
        <v>0</v>
      </c>
      <c r="T68" s="73">
        <f t="shared" ref="T68" si="497">SUM(T65:T67)</f>
        <v>0</v>
      </c>
      <c r="U68" s="73">
        <f t="shared" ref="U68" si="498">SUM(U65:U67)</f>
        <v>0</v>
      </c>
      <c r="V68" s="73">
        <f t="shared" ref="V68" si="499">SUM(V65:V67)</f>
        <v>0</v>
      </c>
      <c r="W68" s="73">
        <f t="shared" ref="W68" si="500">SUM(W65:W67)</f>
        <v>0</v>
      </c>
      <c r="X68" s="73">
        <f t="shared" ref="X68" si="501">SUM(X65:X67)</f>
        <v>0</v>
      </c>
      <c r="Y68" s="73">
        <f t="shared" ref="Y68" si="502">SUM(Y65:Y67)</f>
        <v>0</v>
      </c>
      <c r="Z68" s="73">
        <f t="shared" ref="Z68" si="503">SUM(Z65:Z67)</f>
        <v>0</v>
      </c>
      <c r="AA68" s="73">
        <f t="shared" ref="AA68" si="504">SUM(AA65:AA67)</f>
        <v>0</v>
      </c>
      <c r="AB68" s="73">
        <f t="shared" ref="AB68" si="505">SUM(AB65:AB67)</f>
        <v>0</v>
      </c>
      <c r="AC68" s="73">
        <f t="shared" ref="AC68" si="506">SUM(AC65:AC67)</f>
        <v>0</v>
      </c>
      <c r="AD68" s="73">
        <f t="shared" ref="AD68" si="507">SUM(AD65:AD67)</f>
        <v>0</v>
      </c>
      <c r="AE68" s="73">
        <f t="shared" ref="AE68" si="508">SUM(AE65:AE67)</f>
        <v>0</v>
      </c>
      <c r="AF68" s="73">
        <f t="shared" ref="AF68" si="509">SUM(AF65:AF67)</f>
        <v>0</v>
      </c>
      <c r="AG68" s="73">
        <f t="shared" ref="AG68" si="510">SUM(AG65:AG67)</f>
        <v>0</v>
      </c>
      <c r="AH68" s="73">
        <f t="shared" ref="AH68" si="511">SUM(AH65:AH67)</f>
        <v>0</v>
      </c>
      <c r="AI68" s="73">
        <f t="shared" ref="AI68" si="512">SUM(AI65:AI67)</f>
        <v>0</v>
      </c>
      <c r="AJ68" s="73">
        <f t="shared" ref="AJ68" si="513">SUM(AJ65:AJ67)</f>
        <v>0</v>
      </c>
      <c r="AK68" s="73">
        <f t="shared" ref="AK68" si="514">SUM(AK65:AK67)</f>
        <v>0</v>
      </c>
      <c r="AL68" s="73">
        <f t="shared" ref="AL68" si="515">SUM(AL65:AL67)</f>
        <v>0</v>
      </c>
      <c r="AM68" s="73">
        <f t="shared" ref="AM68" si="516">SUM(AM65:AM67)</f>
        <v>0</v>
      </c>
      <c r="AN68" s="73">
        <f t="shared" ref="AN68" si="517">SUM(AN65:AN67)</f>
        <v>0</v>
      </c>
      <c r="AO68" s="73">
        <f t="shared" ref="AO68" si="518">SUM(AO65:AO67)</f>
        <v>0</v>
      </c>
      <c r="AP68" s="73">
        <f t="shared" ref="AP68" si="519">SUM(AP65:AP67)</f>
        <v>0</v>
      </c>
      <c r="AQ68" s="73">
        <f t="shared" ref="AQ68" si="520">SUM(AQ65:AQ67)</f>
        <v>0</v>
      </c>
      <c r="AR68" s="73">
        <f t="shared" ref="AR68" si="521">SUM(AR65:AR67)</f>
        <v>0</v>
      </c>
      <c r="AS68" s="73">
        <f t="shared" ref="AS68" si="522">SUM(AS65:AS67)</f>
        <v>0</v>
      </c>
      <c r="AT68" s="73">
        <f t="shared" ref="AT68" si="523">SUM(AT65:AT67)</f>
        <v>0</v>
      </c>
      <c r="AU68" s="73">
        <f t="shared" ref="AU68" si="524">SUM(AU65:AU67)</f>
        <v>0</v>
      </c>
      <c r="AV68" s="73">
        <f t="shared" ref="AV68" si="525">SUM(AV65:AV67)</f>
        <v>0</v>
      </c>
      <c r="AW68" s="73">
        <f t="shared" ref="AW68" si="526">SUM(AW65:AW67)</f>
        <v>0</v>
      </c>
      <c r="AX68" s="73">
        <f t="shared" ref="AX68" si="527">SUM(AX65:AX67)</f>
        <v>0</v>
      </c>
      <c r="AY68" s="73">
        <f t="shared" ref="AY68" si="528">SUM(AY65:AY67)</f>
        <v>0</v>
      </c>
      <c r="AZ68" s="73">
        <f t="shared" ref="AZ68" si="529">SUM(AZ65:AZ67)</f>
        <v>0</v>
      </c>
      <c r="BA68" s="73">
        <f t="shared" ref="BA68" si="530">SUM(BA65:BA67)</f>
        <v>0</v>
      </c>
      <c r="BB68" s="73">
        <f t="shared" ref="BB68" si="531">SUM(BB65:BB67)</f>
        <v>0</v>
      </c>
      <c r="BC68" s="73">
        <f t="shared" ref="BC68:BD68" si="532">SUM(BC65:BC67)</f>
        <v>0</v>
      </c>
      <c r="BD68" s="73">
        <f t="shared" si="532"/>
        <v>0</v>
      </c>
      <c r="BE68" s="73">
        <f t="shared" ref="BE68" si="533">SUM(BE65:BE67)</f>
        <v>0</v>
      </c>
      <c r="BF68" s="73">
        <f t="shared" ref="BF68:BH68" si="534">SUM(BF65:BF67)</f>
        <v>0</v>
      </c>
      <c r="BG68" s="73">
        <f t="shared" ref="BG68:BJ68" si="535">SUM(BG65:BG67)</f>
        <v>0</v>
      </c>
      <c r="BH68" s="73">
        <f t="shared" si="534"/>
        <v>0</v>
      </c>
      <c r="BI68" s="73">
        <f t="shared" si="535"/>
        <v>0</v>
      </c>
      <c r="BJ68" s="73">
        <f t="shared" si="535"/>
        <v>0</v>
      </c>
      <c r="BK68" s="73">
        <f t="shared" ref="BK68" si="536">SUM(BK65:BK67)</f>
        <v>0</v>
      </c>
      <c r="BL68" s="73">
        <f t="shared" ref="BL68:BN68" si="537">SUM(BL65:BL67)</f>
        <v>0</v>
      </c>
      <c r="BM68" s="73">
        <f t="shared" ref="BM68:BO68" si="538">SUM(BM65:BM67)</f>
        <v>0</v>
      </c>
      <c r="BN68" s="73">
        <f t="shared" si="537"/>
        <v>0</v>
      </c>
      <c r="BO68" s="73">
        <f t="shared" si="538"/>
        <v>0</v>
      </c>
      <c r="BP68" s="42"/>
      <c r="BQ68" s="323">
        <f>SUM(BQ65:BQ67)</f>
        <v>0</v>
      </c>
      <c r="BR68" s="323">
        <f>SUM(BR65:BR67)</f>
        <v>0</v>
      </c>
      <c r="BS68" s="15"/>
      <c r="BT68" s="42">
        <f>IF(BR68=B65,0,1)</f>
        <v>0</v>
      </c>
      <c r="BU68" s="21"/>
      <c r="BV68" s="22"/>
      <c r="BW68" s="23"/>
      <c r="BX68" s="5"/>
      <c r="BY68" s="5"/>
      <c r="BZ68" s="5"/>
      <c r="CA68" s="5"/>
      <c r="CB68" s="5"/>
    </row>
    <row r="69" spans="1:80" s="3" customFormat="1" ht="15" customHeight="1">
      <c r="A69" s="111"/>
      <c r="B69" s="72"/>
      <c r="C69" s="15"/>
      <c r="D69" s="23"/>
      <c r="E69" s="2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42"/>
      <c r="BQ69" s="42"/>
      <c r="BR69" s="42"/>
      <c r="BS69" s="15"/>
      <c r="BT69" s="42"/>
      <c r="BU69" s="21"/>
      <c r="BV69" s="22"/>
      <c r="BW69" s="23"/>
      <c r="BX69" s="5"/>
      <c r="BY69" s="5"/>
      <c r="BZ69" s="5"/>
      <c r="CA69" s="5"/>
      <c r="CB69" s="5"/>
    </row>
    <row r="70" spans="1:80" s="3" customFormat="1" ht="15" customHeight="1">
      <c r="A70" s="110"/>
      <c r="B70" s="72"/>
      <c r="C70" s="15"/>
      <c r="D70" s="23" t="s">
        <v>6</v>
      </c>
      <c r="E70" s="23"/>
      <c r="F70" s="73">
        <v>0</v>
      </c>
      <c r="G70" s="73">
        <v>0</v>
      </c>
      <c r="H70" s="73">
        <v>0</v>
      </c>
      <c r="I70" s="73">
        <v>0</v>
      </c>
      <c r="J70" s="73">
        <v>0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73">
        <v>0</v>
      </c>
      <c r="Q70" s="73">
        <v>0</v>
      </c>
      <c r="R70" s="73">
        <v>0</v>
      </c>
      <c r="S70" s="73">
        <v>0</v>
      </c>
      <c r="T70" s="73">
        <v>0</v>
      </c>
      <c r="U70" s="73">
        <v>0</v>
      </c>
      <c r="V70" s="73">
        <v>0</v>
      </c>
      <c r="W70" s="73">
        <v>0</v>
      </c>
      <c r="X70" s="73">
        <v>0</v>
      </c>
      <c r="Y70" s="73">
        <v>0</v>
      </c>
      <c r="Z70" s="73">
        <v>0</v>
      </c>
      <c r="AA70" s="73">
        <v>0</v>
      </c>
      <c r="AB70" s="73">
        <v>0</v>
      </c>
      <c r="AC70" s="73">
        <v>0</v>
      </c>
      <c r="AD70" s="73">
        <v>0</v>
      </c>
      <c r="AE70" s="73">
        <v>0</v>
      </c>
      <c r="AF70" s="73">
        <v>0</v>
      </c>
      <c r="AG70" s="73">
        <v>0</v>
      </c>
      <c r="AH70" s="73">
        <v>0</v>
      </c>
      <c r="AI70" s="73">
        <v>0</v>
      </c>
      <c r="AJ70" s="73">
        <v>0</v>
      </c>
      <c r="AK70" s="73">
        <v>0</v>
      </c>
      <c r="AL70" s="73">
        <v>0</v>
      </c>
      <c r="AM70" s="73">
        <v>0</v>
      </c>
      <c r="AN70" s="73">
        <v>0</v>
      </c>
      <c r="AO70" s="73">
        <v>0</v>
      </c>
      <c r="AP70" s="73">
        <v>0</v>
      </c>
      <c r="AQ70" s="73">
        <v>0</v>
      </c>
      <c r="AR70" s="73">
        <v>0</v>
      </c>
      <c r="AS70" s="73">
        <v>0</v>
      </c>
      <c r="AT70" s="73">
        <v>0</v>
      </c>
      <c r="AU70" s="73">
        <v>0</v>
      </c>
      <c r="AV70" s="73">
        <v>0</v>
      </c>
      <c r="AW70" s="73">
        <v>0</v>
      </c>
      <c r="AX70" s="73">
        <v>0</v>
      </c>
      <c r="AY70" s="73">
        <v>0</v>
      </c>
      <c r="AZ70" s="73">
        <v>0</v>
      </c>
      <c r="BA70" s="73">
        <v>0</v>
      </c>
      <c r="BB70" s="73">
        <v>0</v>
      </c>
      <c r="BC70" s="73">
        <v>0</v>
      </c>
      <c r="BD70" s="73">
        <v>0</v>
      </c>
      <c r="BE70" s="73">
        <v>0</v>
      </c>
      <c r="BF70" s="73">
        <v>0</v>
      </c>
      <c r="BG70" s="73">
        <v>0</v>
      </c>
      <c r="BH70" s="73">
        <v>0</v>
      </c>
      <c r="BI70" s="73">
        <v>0</v>
      </c>
      <c r="BJ70" s="73">
        <v>0</v>
      </c>
      <c r="BK70" s="73">
        <v>0</v>
      </c>
      <c r="BL70" s="73">
        <v>0</v>
      </c>
      <c r="BM70" s="73">
        <v>0</v>
      </c>
      <c r="BN70" s="73">
        <v>0</v>
      </c>
      <c r="BO70" s="73">
        <v>0</v>
      </c>
      <c r="BP70" s="73"/>
      <c r="BQ70" s="73">
        <f>BP70+BL70+F70+H70+J70+L70+N70+P70+R70+T70+V70+BF70+BB70+X70+Z70+AB70+AD70+AF70+AH70+AJ70+AL70+AN70+AP70+AR70+AT70+AV70+AX70+AZ70+BJ70+BH70+BD70+BN70</f>
        <v>0</v>
      </c>
      <c r="BR70" s="73">
        <f>BQ70+BM70+G70+I70+K70+M70+O70+Q70+S70+U70+W70+BG70+BC70+Y70+AA70+AC70+AE70+AG70+AI70+AK70+AM70+AO70+AQ70+AS70+AU70+AW70+AY70+BA70+BK70+BI70+BE70+BO70</f>
        <v>0</v>
      </c>
      <c r="BS70" s="26"/>
      <c r="BT70" s="73"/>
      <c r="BU70" s="21"/>
      <c r="BV70" s="22"/>
      <c r="BW70" s="21"/>
      <c r="BX70" s="5"/>
      <c r="BY70" s="5"/>
      <c r="BZ70" s="5"/>
      <c r="CA70" s="5"/>
      <c r="CB70" s="5"/>
    </row>
    <row r="71" spans="1:80" s="3" customFormat="1" ht="15" customHeight="1">
      <c r="A71" s="111"/>
      <c r="B71" s="72"/>
      <c r="C71" s="15"/>
      <c r="D71" s="23" t="s">
        <v>7</v>
      </c>
      <c r="E71" s="23"/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0</v>
      </c>
      <c r="L71" s="73">
        <v>0</v>
      </c>
      <c r="M71" s="73">
        <v>0</v>
      </c>
      <c r="N71" s="73">
        <v>0</v>
      </c>
      <c r="O71" s="73">
        <v>0</v>
      </c>
      <c r="P71" s="73">
        <v>0</v>
      </c>
      <c r="Q71" s="73">
        <v>0</v>
      </c>
      <c r="R71" s="73">
        <v>0</v>
      </c>
      <c r="S71" s="73">
        <v>0</v>
      </c>
      <c r="T71" s="73">
        <v>0</v>
      </c>
      <c r="U71" s="73">
        <v>0</v>
      </c>
      <c r="V71" s="73">
        <v>0</v>
      </c>
      <c r="W71" s="73">
        <v>0</v>
      </c>
      <c r="X71" s="73">
        <v>0</v>
      </c>
      <c r="Y71" s="73">
        <v>0</v>
      </c>
      <c r="Z71" s="73">
        <v>0</v>
      </c>
      <c r="AA71" s="73">
        <v>0</v>
      </c>
      <c r="AB71" s="73">
        <v>0</v>
      </c>
      <c r="AC71" s="73">
        <v>0</v>
      </c>
      <c r="AD71" s="73">
        <v>0</v>
      </c>
      <c r="AE71" s="73">
        <v>0</v>
      </c>
      <c r="AF71" s="73">
        <v>0</v>
      </c>
      <c r="AG71" s="73">
        <v>0</v>
      </c>
      <c r="AH71" s="73">
        <v>0</v>
      </c>
      <c r="AI71" s="73">
        <v>0</v>
      </c>
      <c r="AJ71" s="73">
        <v>0</v>
      </c>
      <c r="AK71" s="73">
        <v>0</v>
      </c>
      <c r="AL71" s="73">
        <v>0</v>
      </c>
      <c r="AM71" s="73">
        <v>0</v>
      </c>
      <c r="AN71" s="73">
        <v>0</v>
      </c>
      <c r="AO71" s="73">
        <v>0</v>
      </c>
      <c r="AP71" s="73">
        <v>0</v>
      </c>
      <c r="AQ71" s="73">
        <v>0</v>
      </c>
      <c r="AR71" s="73">
        <v>0</v>
      </c>
      <c r="AS71" s="73">
        <v>0</v>
      </c>
      <c r="AT71" s="73">
        <v>0</v>
      </c>
      <c r="AU71" s="73">
        <v>0</v>
      </c>
      <c r="AV71" s="73">
        <v>0</v>
      </c>
      <c r="AW71" s="73">
        <v>0</v>
      </c>
      <c r="AX71" s="73">
        <v>0</v>
      </c>
      <c r="AY71" s="73">
        <v>0</v>
      </c>
      <c r="AZ71" s="73">
        <v>0</v>
      </c>
      <c r="BA71" s="73">
        <v>0</v>
      </c>
      <c r="BB71" s="73">
        <v>0</v>
      </c>
      <c r="BC71" s="73">
        <v>0</v>
      </c>
      <c r="BD71" s="73">
        <v>0</v>
      </c>
      <c r="BE71" s="73">
        <v>0</v>
      </c>
      <c r="BF71" s="73">
        <v>0</v>
      </c>
      <c r="BG71" s="73">
        <v>0</v>
      </c>
      <c r="BH71" s="73">
        <v>0</v>
      </c>
      <c r="BI71" s="73">
        <v>0</v>
      </c>
      <c r="BJ71" s="73">
        <v>0</v>
      </c>
      <c r="BK71" s="73">
        <v>0</v>
      </c>
      <c r="BL71" s="73">
        <v>0</v>
      </c>
      <c r="BM71" s="73">
        <v>0</v>
      </c>
      <c r="BN71" s="73">
        <v>0</v>
      </c>
      <c r="BO71" s="73">
        <v>0</v>
      </c>
      <c r="BP71" s="42"/>
      <c r="BQ71" s="73">
        <f t="shared" ref="BQ71:BQ72" si="539">BP71+BL71+F71+H71+J71+L71+N71+P71+R71+T71+V71+BF71+BB71+X71+Z71+AB71+AD71+AF71+AH71+AJ71+AL71+AN71+AP71+AR71+AT71+AV71+AX71+AZ71+BJ71+BH71+BD71+BN71</f>
        <v>0</v>
      </c>
      <c r="BR71" s="73">
        <f t="shared" ref="BR71:BR72" si="540">BQ71+BM71+G71+I71+K71+M71+O71+Q71+S71+U71+W71+BG71+BC71+Y71+AA71+AC71+AE71+AG71+AI71+AK71+AM71+AO71+AQ71+AS71+AU71+AW71+AY71+BA71+BK71+BI71+BE71+BO71</f>
        <v>0</v>
      </c>
      <c r="BS71" s="26"/>
      <c r="BT71" s="42"/>
      <c r="BU71" s="21"/>
      <c r="BV71" s="22"/>
      <c r="BW71" s="21"/>
      <c r="BX71" s="5"/>
      <c r="BY71" s="5"/>
      <c r="BZ71" s="5"/>
      <c r="CA71" s="5"/>
      <c r="CB71" s="5"/>
    </row>
    <row r="72" spans="1:80" s="3" customFormat="1" ht="15" customHeight="1">
      <c r="A72" s="111"/>
      <c r="B72" s="72"/>
      <c r="C72" s="16"/>
      <c r="D72" s="23" t="s">
        <v>8</v>
      </c>
      <c r="E72" s="23"/>
      <c r="F72" s="453">
        <v>0</v>
      </c>
      <c r="G72" s="453">
        <v>0</v>
      </c>
      <c r="H72" s="453">
        <v>0</v>
      </c>
      <c r="I72" s="453">
        <v>0</v>
      </c>
      <c r="J72" s="453">
        <v>0</v>
      </c>
      <c r="K72" s="453">
        <v>0</v>
      </c>
      <c r="L72" s="453">
        <v>0</v>
      </c>
      <c r="M72" s="453">
        <v>0</v>
      </c>
      <c r="N72" s="453">
        <v>0</v>
      </c>
      <c r="O72" s="453">
        <v>0</v>
      </c>
      <c r="P72" s="453">
        <v>0</v>
      </c>
      <c r="Q72" s="453">
        <v>0</v>
      </c>
      <c r="R72" s="453">
        <v>0</v>
      </c>
      <c r="S72" s="453">
        <v>0</v>
      </c>
      <c r="T72" s="453">
        <v>0</v>
      </c>
      <c r="U72" s="453">
        <v>0</v>
      </c>
      <c r="V72" s="453">
        <v>0</v>
      </c>
      <c r="W72" s="453">
        <v>0</v>
      </c>
      <c r="X72" s="453">
        <v>0</v>
      </c>
      <c r="Y72" s="453">
        <v>0</v>
      </c>
      <c r="Z72" s="453">
        <v>0</v>
      </c>
      <c r="AA72" s="453">
        <v>0</v>
      </c>
      <c r="AB72" s="453">
        <v>0</v>
      </c>
      <c r="AC72" s="453">
        <v>0</v>
      </c>
      <c r="AD72" s="453">
        <v>0</v>
      </c>
      <c r="AE72" s="453">
        <v>0</v>
      </c>
      <c r="AF72" s="453">
        <v>0</v>
      </c>
      <c r="AG72" s="453">
        <v>0</v>
      </c>
      <c r="AH72" s="453">
        <v>0</v>
      </c>
      <c r="AI72" s="453">
        <v>0</v>
      </c>
      <c r="AJ72" s="453">
        <v>0</v>
      </c>
      <c r="AK72" s="453">
        <v>0</v>
      </c>
      <c r="AL72" s="453">
        <v>0</v>
      </c>
      <c r="AM72" s="453">
        <v>0</v>
      </c>
      <c r="AN72" s="453">
        <v>0</v>
      </c>
      <c r="AO72" s="453">
        <v>0</v>
      </c>
      <c r="AP72" s="453">
        <v>0</v>
      </c>
      <c r="AQ72" s="453">
        <v>0</v>
      </c>
      <c r="AR72" s="453">
        <v>0</v>
      </c>
      <c r="AS72" s="453">
        <v>0</v>
      </c>
      <c r="AT72" s="453">
        <v>0</v>
      </c>
      <c r="AU72" s="453">
        <v>0</v>
      </c>
      <c r="AV72" s="453">
        <v>0</v>
      </c>
      <c r="AW72" s="453">
        <v>0</v>
      </c>
      <c r="AX72" s="453">
        <v>0</v>
      </c>
      <c r="AY72" s="453">
        <v>0</v>
      </c>
      <c r="AZ72" s="453">
        <v>0</v>
      </c>
      <c r="BA72" s="453">
        <v>0</v>
      </c>
      <c r="BB72" s="453">
        <v>0</v>
      </c>
      <c r="BC72" s="453">
        <v>0</v>
      </c>
      <c r="BD72" s="453">
        <v>0</v>
      </c>
      <c r="BE72" s="453">
        <v>0</v>
      </c>
      <c r="BF72" s="453">
        <v>0</v>
      </c>
      <c r="BG72" s="453">
        <v>0</v>
      </c>
      <c r="BH72" s="453">
        <v>0</v>
      </c>
      <c r="BI72" s="453">
        <v>0</v>
      </c>
      <c r="BJ72" s="453">
        <v>0</v>
      </c>
      <c r="BK72" s="453">
        <v>0</v>
      </c>
      <c r="BL72" s="453">
        <v>0</v>
      </c>
      <c r="BM72" s="453">
        <v>0</v>
      </c>
      <c r="BN72" s="453">
        <v>0</v>
      </c>
      <c r="BO72" s="453">
        <v>0</v>
      </c>
      <c r="BP72" s="42"/>
      <c r="BQ72" s="73">
        <f t="shared" si="539"/>
        <v>0</v>
      </c>
      <c r="BR72" s="73">
        <f t="shared" si="540"/>
        <v>0</v>
      </c>
      <c r="BS72" s="15"/>
      <c r="BT72" s="42"/>
      <c r="BU72" s="21"/>
      <c r="BV72" s="22"/>
      <c r="BW72" s="23"/>
      <c r="BX72" s="5"/>
      <c r="BY72" s="5"/>
      <c r="BZ72" s="5"/>
      <c r="CA72" s="5"/>
      <c r="CB72" s="5"/>
    </row>
    <row r="73" spans="1:80" s="3" customFormat="1" ht="15" customHeight="1">
      <c r="A73" s="111"/>
      <c r="B73" s="72"/>
      <c r="C73" s="15"/>
      <c r="D73" s="23"/>
      <c r="E73" s="23"/>
      <c r="F73" s="73">
        <f>SUM(F70:F72)</f>
        <v>0</v>
      </c>
      <c r="G73" s="73">
        <f t="shared" ref="G73" si="541">SUM(G70:G72)</f>
        <v>0</v>
      </c>
      <c r="H73" s="73">
        <f t="shared" ref="H73" si="542">SUM(H70:H72)</f>
        <v>0</v>
      </c>
      <c r="I73" s="73">
        <f t="shared" ref="I73" si="543">SUM(I70:I72)</f>
        <v>0</v>
      </c>
      <c r="J73" s="73">
        <f t="shared" ref="J73" si="544">SUM(J70:J72)</f>
        <v>0</v>
      </c>
      <c r="K73" s="73">
        <f t="shared" ref="K73:O73" si="545">SUM(K70:K72)</f>
        <v>0</v>
      </c>
      <c r="L73" s="73">
        <f t="shared" si="545"/>
        <v>0</v>
      </c>
      <c r="M73" s="73">
        <f t="shared" si="545"/>
        <v>0</v>
      </c>
      <c r="N73" s="73">
        <f t="shared" si="545"/>
        <v>0</v>
      </c>
      <c r="O73" s="73">
        <f t="shared" si="545"/>
        <v>0</v>
      </c>
      <c r="P73" s="73">
        <f t="shared" ref="P73" si="546">SUM(P70:P72)</f>
        <v>0</v>
      </c>
      <c r="Q73" s="73">
        <f t="shared" ref="Q73" si="547">SUM(Q70:Q72)</f>
        <v>0</v>
      </c>
      <c r="R73" s="73">
        <f t="shared" ref="R73" si="548">SUM(R70:R72)</f>
        <v>0</v>
      </c>
      <c r="S73" s="73">
        <f t="shared" ref="S73" si="549">SUM(S70:S72)</f>
        <v>0</v>
      </c>
      <c r="T73" s="73">
        <f t="shared" ref="T73" si="550">SUM(T70:T72)</f>
        <v>0</v>
      </c>
      <c r="U73" s="73">
        <f t="shared" ref="U73" si="551">SUM(U70:U72)</f>
        <v>0</v>
      </c>
      <c r="V73" s="73">
        <f t="shared" ref="V73" si="552">SUM(V70:V72)</f>
        <v>0</v>
      </c>
      <c r="W73" s="73">
        <f t="shared" ref="W73" si="553">SUM(W70:W72)</f>
        <v>0</v>
      </c>
      <c r="X73" s="73">
        <f t="shared" ref="X73" si="554">SUM(X70:X72)</f>
        <v>0</v>
      </c>
      <c r="Y73" s="73">
        <f t="shared" ref="Y73" si="555">SUM(Y70:Y72)</f>
        <v>0</v>
      </c>
      <c r="Z73" s="73">
        <f t="shared" ref="Z73" si="556">SUM(Z70:Z72)</f>
        <v>0</v>
      </c>
      <c r="AA73" s="73">
        <f t="shared" ref="AA73" si="557">SUM(AA70:AA72)</f>
        <v>0</v>
      </c>
      <c r="AB73" s="73">
        <f t="shared" ref="AB73" si="558">SUM(AB70:AB72)</f>
        <v>0</v>
      </c>
      <c r="AC73" s="73">
        <f t="shared" ref="AC73" si="559">SUM(AC70:AC72)</f>
        <v>0</v>
      </c>
      <c r="AD73" s="73">
        <f t="shared" ref="AD73" si="560">SUM(AD70:AD72)</f>
        <v>0</v>
      </c>
      <c r="AE73" s="73">
        <f t="shared" ref="AE73" si="561">SUM(AE70:AE72)</f>
        <v>0</v>
      </c>
      <c r="AF73" s="73">
        <f t="shared" ref="AF73" si="562">SUM(AF70:AF72)</f>
        <v>0</v>
      </c>
      <c r="AG73" s="73">
        <f t="shared" ref="AG73" si="563">SUM(AG70:AG72)</f>
        <v>0</v>
      </c>
      <c r="AH73" s="73">
        <f t="shared" ref="AH73" si="564">SUM(AH70:AH72)</f>
        <v>0</v>
      </c>
      <c r="AI73" s="73">
        <f t="shared" ref="AI73" si="565">SUM(AI70:AI72)</f>
        <v>0</v>
      </c>
      <c r="AJ73" s="73">
        <f t="shared" ref="AJ73" si="566">SUM(AJ70:AJ72)</f>
        <v>0</v>
      </c>
      <c r="AK73" s="73">
        <f t="shared" ref="AK73" si="567">SUM(AK70:AK72)</f>
        <v>0</v>
      </c>
      <c r="AL73" s="73">
        <f t="shared" ref="AL73" si="568">SUM(AL70:AL72)</f>
        <v>0</v>
      </c>
      <c r="AM73" s="73">
        <f t="shared" ref="AM73" si="569">SUM(AM70:AM72)</f>
        <v>0</v>
      </c>
      <c r="AN73" s="73">
        <f t="shared" ref="AN73" si="570">SUM(AN70:AN72)</f>
        <v>0</v>
      </c>
      <c r="AO73" s="73">
        <f t="shared" ref="AO73" si="571">SUM(AO70:AO72)</f>
        <v>0</v>
      </c>
      <c r="AP73" s="73">
        <f t="shared" ref="AP73" si="572">SUM(AP70:AP72)</f>
        <v>0</v>
      </c>
      <c r="AQ73" s="73">
        <f t="shared" ref="AQ73" si="573">SUM(AQ70:AQ72)</f>
        <v>0</v>
      </c>
      <c r="AR73" s="73">
        <f t="shared" ref="AR73" si="574">SUM(AR70:AR72)</f>
        <v>0</v>
      </c>
      <c r="AS73" s="73">
        <f t="shared" ref="AS73" si="575">SUM(AS70:AS72)</f>
        <v>0</v>
      </c>
      <c r="AT73" s="73">
        <f t="shared" ref="AT73" si="576">SUM(AT70:AT72)</f>
        <v>0</v>
      </c>
      <c r="AU73" s="73">
        <f t="shared" ref="AU73" si="577">SUM(AU70:AU72)</f>
        <v>0</v>
      </c>
      <c r="AV73" s="73">
        <f t="shared" ref="AV73" si="578">SUM(AV70:AV72)</f>
        <v>0</v>
      </c>
      <c r="AW73" s="73">
        <f t="shared" ref="AW73" si="579">SUM(AW70:AW72)</f>
        <v>0</v>
      </c>
      <c r="AX73" s="73">
        <f t="shared" ref="AX73" si="580">SUM(AX70:AX72)</f>
        <v>0</v>
      </c>
      <c r="AY73" s="73">
        <f t="shared" ref="AY73" si="581">SUM(AY70:AY72)</f>
        <v>0</v>
      </c>
      <c r="AZ73" s="73">
        <f t="shared" ref="AZ73" si="582">SUM(AZ70:AZ72)</f>
        <v>0</v>
      </c>
      <c r="BA73" s="73">
        <f t="shared" ref="BA73" si="583">SUM(BA70:BA72)</f>
        <v>0</v>
      </c>
      <c r="BB73" s="73">
        <f t="shared" ref="BB73" si="584">SUM(BB70:BB72)</f>
        <v>0</v>
      </c>
      <c r="BC73" s="73">
        <f t="shared" ref="BC73:BD73" si="585">SUM(BC70:BC72)</f>
        <v>0</v>
      </c>
      <c r="BD73" s="73">
        <f t="shared" si="585"/>
        <v>0</v>
      </c>
      <c r="BE73" s="73">
        <f t="shared" ref="BE73" si="586">SUM(BE70:BE72)</f>
        <v>0</v>
      </c>
      <c r="BF73" s="73">
        <f t="shared" ref="BF73:BH73" si="587">SUM(BF70:BF72)</f>
        <v>0</v>
      </c>
      <c r="BG73" s="73">
        <f t="shared" ref="BG73:BJ73" si="588">SUM(BG70:BG72)</f>
        <v>0</v>
      </c>
      <c r="BH73" s="73">
        <f t="shared" si="587"/>
        <v>0</v>
      </c>
      <c r="BI73" s="73">
        <f t="shared" si="588"/>
        <v>0</v>
      </c>
      <c r="BJ73" s="73">
        <f t="shared" si="588"/>
        <v>0</v>
      </c>
      <c r="BK73" s="73">
        <f t="shared" ref="BK73" si="589">SUM(BK70:BK72)</f>
        <v>0</v>
      </c>
      <c r="BL73" s="73">
        <f t="shared" ref="BL73:BN73" si="590">SUM(BL70:BL72)</f>
        <v>0</v>
      </c>
      <c r="BM73" s="73">
        <f t="shared" ref="BM73:BO73" si="591">SUM(BM70:BM72)</f>
        <v>0</v>
      </c>
      <c r="BN73" s="73">
        <f t="shared" si="590"/>
        <v>0</v>
      </c>
      <c r="BO73" s="73">
        <f t="shared" si="591"/>
        <v>0</v>
      </c>
      <c r="BP73" s="42"/>
      <c r="BQ73" s="323">
        <f>SUM(BQ70:BQ72)</f>
        <v>0</v>
      </c>
      <c r="BR73" s="323">
        <f>SUM(BR70:BR72)</f>
        <v>0</v>
      </c>
      <c r="BS73" s="15"/>
      <c r="BT73" s="42">
        <f>IF(BR73=B70,0,1)</f>
        <v>0</v>
      </c>
      <c r="BU73" s="21"/>
      <c r="BV73" s="22"/>
      <c r="BW73" s="23"/>
      <c r="BX73" s="5"/>
      <c r="BY73" s="5"/>
      <c r="BZ73" s="5"/>
      <c r="CA73" s="5"/>
      <c r="CB73" s="5"/>
    </row>
    <row r="74" spans="1:80" s="3" customFormat="1" ht="15" customHeight="1" collapsed="1">
      <c r="A74" s="111"/>
      <c r="B74" s="72"/>
      <c r="C74" s="15"/>
      <c r="D74" s="23"/>
      <c r="E74" s="2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42"/>
      <c r="BQ74" s="42"/>
      <c r="BR74" s="42"/>
      <c r="BS74" s="15"/>
      <c r="BT74" s="42"/>
      <c r="BU74" s="21"/>
      <c r="BV74" s="22"/>
      <c r="BW74" s="23"/>
      <c r="BX74" s="5"/>
      <c r="BY74" s="5"/>
      <c r="BZ74" s="5"/>
      <c r="CA74" s="5"/>
      <c r="CB74" s="5"/>
    </row>
    <row r="75" spans="1:80" s="3" customFormat="1" ht="15" customHeight="1">
      <c r="A75" s="110"/>
      <c r="B75" s="72"/>
      <c r="C75" s="15"/>
      <c r="D75" s="23" t="s">
        <v>6</v>
      </c>
      <c r="E75" s="23"/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0</v>
      </c>
      <c r="L75" s="73">
        <v>0</v>
      </c>
      <c r="M75" s="73">
        <v>0</v>
      </c>
      <c r="N75" s="73">
        <v>0</v>
      </c>
      <c r="O75" s="73">
        <v>0</v>
      </c>
      <c r="P75" s="73">
        <v>0</v>
      </c>
      <c r="Q75" s="73">
        <v>0</v>
      </c>
      <c r="R75" s="73">
        <v>0</v>
      </c>
      <c r="S75" s="73">
        <v>0</v>
      </c>
      <c r="T75" s="73">
        <v>0</v>
      </c>
      <c r="U75" s="73">
        <v>0</v>
      </c>
      <c r="V75" s="73">
        <v>0</v>
      </c>
      <c r="W75" s="73">
        <v>0</v>
      </c>
      <c r="X75" s="73">
        <v>0</v>
      </c>
      <c r="Y75" s="73">
        <v>0</v>
      </c>
      <c r="Z75" s="73">
        <v>0</v>
      </c>
      <c r="AA75" s="73">
        <v>0</v>
      </c>
      <c r="AB75" s="73">
        <v>0</v>
      </c>
      <c r="AC75" s="73">
        <v>0</v>
      </c>
      <c r="AD75" s="73">
        <v>0</v>
      </c>
      <c r="AE75" s="73">
        <v>0</v>
      </c>
      <c r="AF75" s="73">
        <v>0</v>
      </c>
      <c r="AG75" s="73">
        <v>0</v>
      </c>
      <c r="AH75" s="73">
        <v>0</v>
      </c>
      <c r="AI75" s="73">
        <v>0</v>
      </c>
      <c r="AJ75" s="73">
        <v>0</v>
      </c>
      <c r="AK75" s="73">
        <v>0</v>
      </c>
      <c r="AL75" s="73">
        <v>0</v>
      </c>
      <c r="AM75" s="73">
        <v>0</v>
      </c>
      <c r="AN75" s="73">
        <v>0</v>
      </c>
      <c r="AO75" s="73">
        <v>0</v>
      </c>
      <c r="AP75" s="73">
        <v>0</v>
      </c>
      <c r="AQ75" s="73">
        <v>0</v>
      </c>
      <c r="AR75" s="73">
        <v>0</v>
      </c>
      <c r="AS75" s="73">
        <v>0</v>
      </c>
      <c r="AT75" s="73">
        <v>0</v>
      </c>
      <c r="AU75" s="73">
        <v>0</v>
      </c>
      <c r="AV75" s="73">
        <v>0</v>
      </c>
      <c r="AW75" s="73">
        <v>0</v>
      </c>
      <c r="AX75" s="73">
        <v>0</v>
      </c>
      <c r="AY75" s="73">
        <v>0</v>
      </c>
      <c r="AZ75" s="73">
        <v>0</v>
      </c>
      <c r="BA75" s="73">
        <v>0</v>
      </c>
      <c r="BB75" s="73">
        <v>0</v>
      </c>
      <c r="BC75" s="73">
        <v>0</v>
      </c>
      <c r="BD75" s="73">
        <v>0</v>
      </c>
      <c r="BE75" s="73">
        <v>0</v>
      </c>
      <c r="BF75" s="73">
        <v>0</v>
      </c>
      <c r="BG75" s="73">
        <v>0</v>
      </c>
      <c r="BH75" s="73">
        <v>0</v>
      </c>
      <c r="BI75" s="73">
        <v>0</v>
      </c>
      <c r="BJ75" s="73">
        <v>0</v>
      </c>
      <c r="BK75" s="73">
        <v>0</v>
      </c>
      <c r="BL75" s="73">
        <v>0</v>
      </c>
      <c r="BM75" s="73">
        <v>0</v>
      </c>
      <c r="BN75" s="73">
        <v>0</v>
      </c>
      <c r="BO75" s="73">
        <v>0</v>
      </c>
      <c r="BP75" s="73"/>
      <c r="BQ75" s="73">
        <f>BP75+BL75+F75+H75+J75+L75+N75+P75+R75+T75+V75+BF75+BB75+X75+Z75+AB75+AD75+AF75+AH75+AJ75+AL75+AN75+AP75+AR75+AT75+AV75+AX75+AZ75+BJ75+BH75+BD75+BN75</f>
        <v>0</v>
      </c>
      <c r="BR75" s="73">
        <f>BQ75+BM75+G75+I75+K75+M75+O75+Q75+S75+U75+W75+BG75+BC75+Y75+AA75+AC75+AE75+AG75+AI75+AK75+AM75+AO75+AQ75+AS75+AU75+AW75+AY75+BA75+BK75+BI75+BE75+BO75</f>
        <v>0</v>
      </c>
      <c r="BS75" s="26"/>
      <c r="BT75" s="73"/>
      <c r="BU75" s="21"/>
      <c r="BV75" s="22"/>
      <c r="BW75" s="21"/>
      <c r="BX75" s="5"/>
      <c r="BY75" s="5"/>
      <c r="BZ75" s="5"/>
      <c r="CA75" s="5"/>
      <c r="CB75" s="5"/>
    </row>
    <row r="76" spans="1:80" s="3" customFormat="1" ht="15" customHeight="1">
      <c r="A76" s="111"/>
      <c r="B76" s="72"/>
      <c r="C76" s="15"/>
      <c r="D76" s="23" t="s">
        <v>7</v>
      </c>
      <c r="E76" s="23"/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0</v>
      </c>
      <c r="L76" s="73">
        <v>0</v>
      </c>
      <c r="M76" s="73">
        <v>0</v>
      </c>
      <c r="N76" s="73">
        <v>0</v>
      </c>
      <c r="O76" s="73">
        <v>0</v>
      </c>
      <c r="P76" s="73">
        <v>0</v>
      </c>
      <c r="Q76" s="73">
        <v>0</v>
      </c>
      <c r="R76" s="73">
        <v>0</v>
      </c>
      <c r="S76" s="73">
        <v>0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42"/>
      <c r="BQ76" s="73">
        <f t="shared" ref="BQ76:BQ77" si="592">BP76+BL76+F76+H76+J76+L76+N76+P76+R76+T76+V76+BF76+BB76+X76+Z76+AB76+AD76+AF76+AH76+AJ76+AL76+AN76+AP76+AR76+AT76+AV76+AX76+AZ76+BJ76+BH76+BD76+BN76</f>
        <v>0</v>
      </c>
      <c r="BR76" s="73">
        <f t="shared" ref="BR76:BR77" si="593">BQ76+BM76+G76+I76+K76+M76+O76+Q76+S76+U76+W76+BG76+BC76+Y76+AA76+AC76+AE76+AG76+AI76+AK76+AM76+AO76+AQ76+AS76+AU76+AW76+AY76+BA76+BK76+BI76+BE76+BO76</f>
        <v>0</v>
      </c>
      <c r="BS76" s="26"/>
      <c r="BT76" s="42"/>
      <c r="BU76" s="21"/>
      <c r="BV76" s="22"/>
      <c r="BW76" s="21"/>
      <c r="BX76" s="5"/>
      <c r="BY76" s="5"/>
      <c r="BZ76" s="5"/>
      <c r="CA76" s="5"/>
      <c r="CB76" s="5"/>
    </row>
    <row r="77" spans="1:80" s="3" customFormat="1" ht="15" customHeight="1">
      <c r="A77" s="111"/>
      <c r="B77" s="72"/>
      <c r="C77" s="16"/>
      <c r="D77" s="23" t="s">
        <v>8</v>
      </c>
      <c r="E77" s="23"/>
      <c r="F77" s="453">
        <v>0</v>
      </c>
      <c r="G77" s="453">
        <v>0</v>
      </c>
      <c r="H77" s="453">
        <v>0</v>
      </c>
      <c r="I77" s="453">
        <v>0</v>
      </c>
      <c r="J77" s="453">
        <v>0</v>
      </c>
      <c r="K77" s="453">
        <v>0</v>
      </c>
      <c r="L77" s="453">
        <v>0</v>
      </c>
      <c r="M77" s="453">
        <v>0</v>
      </c>
      <c r="N77" s="453">
        <v>0</v>
      </c>
      <c r="O77" s="453">
        <v>0</v>
      </c>
      <c r="P77" s="453">
        <v>0</v>
      </c>
      <c r="Q77" s="453">
        <v>0</v>
      </c>
      <c r="R77" s="453">
        <v>0</v>
      </c>
      <c r="S77" s="453">
        <v>0</v>
      </c>
      <c r="T77" s="453">
        <v>0</v>
      </c>
      <c r="U77" s="453">
        <v>0</v>
      </c>
      <c r="V77" s="453">
        <v>0</v>
      </c>
      <c r="W77" s="453">
        <v>0</v>
      </c>
      <c r="X77" s="453">
        <v>0</v>
      </c>
      <c r="Y77" s="453">
        <v>0</v>
      </c>
      <c r="Z77" s="453">
        <v>0</v>
      </c>
      <c r="AA77" s="453">
        <v>0</v>
      </c>
      <c r="AB77" s="453">
        <v>0</v>
      </c>
      <c r="AC77" s="453">
        <v>0</v>
      </c>
      <c r="AD77" s="453">
        <v>0</v>
      </c>
      <c r="AE77" s="453">
        <v>0</v>
      </c>
      <c r="AF77" s="453">
        <v>0</v>
      </c>
      <c r="AG77" s="453">
        <v>0</v>
      </c>
      <c r="AH77" s="453">
        <v>0</v>
      </c>
      <c r="AI77" s="453">
        <v>0</v>
      </c>
      <c r="AJ77" s="453">
        <v>0</v>
      </c>
      <c r="AK77" s="453">
        <v>0</v>
      </c>
      <c r="AL77" s="453">
        <v>0</v>
      </c>
      <c r="AM77" s="453">
        <v>0</v>
      </c>
      <c r="AN77" s="453">
        <v>0</v>
      </c>
      <c r="AO77" s="453">
        <v>0</v>
      </c>
      <c r="AP77" s="453">
        <v>0</v>
      </c>
      <c r="AQ77" s="453">
        <v>0</v>
      </c>
      <c r="AR77" s="453">
        <v>0</v>
      </c>
      <c r="AS77" s="453">
        <v>0</v>
      </c>
      <c r="AT77" s="453">
        <v>0</v>
      </c>
      <c r="AU77" s="453">
        <v>0</v>
      </c>
      <c r="AV77" s="453">
        <v>0</v>
      </c>
      <c r="AW77" s="453">
        <v>0</v>
      </c>
      <c r="AX77" s="453">
        <v>0</v>
      </c>
      <c r="AY77" s="453">
        <v>0</v>
      </c>
      <c r="AZ77" s="453">
        <v>0</v>
      </c>
      <c r="BA77" s="453">
        <v>0</v>
      </c>
      <c r="BB77" s="453">
        <v>0</v>
      </c>
      <c r="BC77" s="453">
        <v>0</v>
      </c>
      <c r="BD77" s="453">
        <v>0</v>
      </c>
      <c r="BE77" s="453">
        <v>0</v>
      </c>
      <c r="BF77" s="453">
        <v>0</v>
      </c>
      <c r="BG77" s="453">
        <v>0</v>
      </c>
      <c r="BH77" s="453">
        <v>0</v>
      </c>
      <c r="BI77" s="453">
        <v>0</v>
      </c>
      <c r="BJ77" s="453">
        <v>0</v>
      </c>
      <c r="BK77" s="453">
        <v>0</v>
      </c>
      <c r="BL77" s="453">
        <v>0</v>
      </c>
      <c r="BM77" s="453">
        <v>0</v>
      </c>
      <c r="BN77" s="453">
        <v>0</v>
      </c>
      <c r="BO77" s="453">
        <v>0</v>
      </c>
      <c r="BP77" s="42"/>
      <c r="BQ77" s="73">
        <f t="shared" si="592"/>
        <v>0</v>
      </c>
      <c r="BR77" s="73">
        <f t="shared" si="593"/>
        <v>0</v>
      </c>
      <c r="BS77" s="15"/>
      <c r="BT77" s="42"/>
      <c r="BU77" s="21"/>
      <c r="BV77" s="22"/>
      <c r="BW77" s="23"/>
      <c r="BX77" s="5"/>
      <c r="BY77" s="5"/>
      <c r="BZ77" s="5"/>
      <c r="CA77" s="5"/>
      <c r="CB77" s="5"/>
    </row>
    <row r="78" spans="1:80" s="3" customFormat="1" ht="15" customHeight="1">
      <c r="A78" s="111"/>
      <c r="B78" s="72"/>
      <c r="C78" s="15"/>
      <c r="D78" s="23"/>
      <c r="E78" s="23"/>
      <c r="F78" s="73">
        <f>SUM(F75:F77)</f>
        <v>0</v>
      </c>
      <c r="G78" s="73">
        <f t="shared" ref="G78" si="594">SUM(G75:G77)</f>
        <v>0</v>
      </c>
      <c r="H78" s="73">
        <f t="shared" ref="H78" si="595">SUM(H75:H77)</f>
        <v>0</v>
      </c>
      <c r="I78" s="73">
        <f t="shared" ref="I78" si="596">SUM(I75:I77)</f>
        <v>0</v>
      </c>
      <c r="J78" s="73">
        <f t="shared" ref="J78" si="597">SUM(J75:J77)</f>
        <v>0</v>
      </c>
      <c r="K78" s="73">
        <f t="shared" ref="K78:O78" si="598">SUM(K75:K77)</f>
        <v>0</v>
      </c>
      <c r="L78" s="73">
        <f t="shared" si="598"/>
        <v>0</v>
      </c>
      <c r="M78" s="73">
        <f t="shared" si="598"/>
        <v>0</v>
      </c>
      <c r="N78" s="73">
        <f t="shared" si="598"/>
        <v>0</v>
      </c>
      <c r="O78" s="73">
        <f t="shared" si="598"/>
        <v>0</v>
      </c>
      <c r="P78" s="73">
        <f t="shared" ref="P78" si="599">SUM(P75:P77)</f>
        <v>0</v>
      </c>
      <c r="Q78" s="73">
        <f t="shared" ref="Q78" si="600">SUM(Q75:Q77)</f>
        <v>0</v>
      </c>
      <c r="R78" s="73">
        <f t="shared" ref="R78" si="601">SUM(R75:R77)</f>
        <v>0</v>
      </c>
      <c r="S78" s="73">
        <f t="shared" ref="S78" si="602">SUM(S75:S77)</f>
        <v>0</v>
      </c>
      <c r="T78" s="73">
        <f t="shared" ref="T78" si="603">SUM(T75:T77)</f>
        <v>0</v>
      </c>
      <c r="U78" s="73">
        <f t="shared" ref="U78" si="604">SUM(U75:U77)</f>
        <v>0</v>
      </c>
      <c r="V78" s="73">
        <f t="shared" ref="V78" si="605">SUM(V75:V77)</f>
        <v>0</v>
      </c>
      <c r="W78" s="73">
        <f t="shared" ref="W78" si="606">SUM(W75:W77)</f>
        <v>0</v>
      </c>
      <c r="X78" s="73">
        <f t="shared" ref="X78" si="607">SUM(X75:X77)</f>
        <v>0</v>
      </c>
      <c r="Y78" s="73">
        <f t="shared" ref="Y78" si="608">SUM(Y75:Y77)</f>
        <v>0</v>
      </c>
      <c r="Z78" s="73">
        <f t="shared" ref="Z78" si="609">SUM(Z75:Z77)</f>
        <v>0</v>
      </c>
      <c r="AA78" s="73">
        <f t="shared" ref="AA78" si="610">SUM(AA75:AA77)</f>
        <v>0</v>
      </c>
      <c r="AB78" s="73">
        <f t="shared" ref="AB78" si="611">SUM(AB75:AB77)</f>
        <v>0</v>
      </c>
      <c r="AC78" s="73">
        <f t="shared" ref="AC78" si="612">SUM(AC75:AC77)</f>
        <v>0</v>
      </c>
      <c r="AD78" s="73">
        <f t="shared" ref="AD78" si="613">SUM(AD75:AD77)</f>
        <v>0</v>
      </c>
      <c r="AE78" s="73">
        <f t="shared" ref="AE78" si="614">SUM(AE75:AE77)</f>
        <v>0</v>
      </c>
      <c r="AF78" s="73">
        <f t="shared" ref="AF78" si="615">SUM(AF75:AF77)</f>
        <v>0</v>
      </c>
      <c r="AG78" s="73">
        <f t="shared" ref="AG78" si="616">SUM(AG75:AG77)</f>
        <v>0</v>
      </c>
      <c r="AH78" s="73">
        <f t="shared" ref="AH78" si="617">SUM(AH75:AH77)</f>
        <v>0</v>
      </c>
      <c r="AI78" s="73">
        <f t="shared" ref="AI78" si="618">SUM(AI75:AI77)</f>
        <v>0</v>
      </c>
      <c r="AJ78" s="73">
        <f t="shared" ref="AJ78" si="619">SUM(AJ75:AJ77)</f>
        <v>0</v>
      </c>
      <c r="AK78" s="73">
        <f t="shared" ref="AK78" si="620">SUM(AK75:AK77)</f>
        <v>0</v>
      </c>
      <c r="AL78" s="73">
        <f t="shared" ref="AL78" si="621">SUM(AL75:AL77)</f>
        <v>0</v>
      </c>
      <c r="AM78" s="73">
        <f t="shared" ref="AM78" si="622">SUM(AM75:AM77)</f>
        <v>0</v>
      </c>
      <c r="AN78" s="73">
        <f t="shared" ref="AN78" si="623">SUM(AN75:AN77)</f>
        <v>0</v>
      </c>
      <c r="AO78" s="73">
        <f t="shared" ref="AO78" si="624">SUM(AO75:AO77)</f>
        <v>0</v>
      </c>
      <c r="AP78" s="73">
        <f t="shared" ref="AP78" si="625">SUM(AP75:AP77)</f>
        <v>0</v>
      </c>
      <c r="AQ78" s="73">
        <f t="shared" ref="AQ78" si="626">SUM(AQ75:AQ77)</f>
        <v>0</v>
      </c>
      <c r="AR78" s="73">
        <f t="shared" ref="AR78" si="627">SUM(AR75:AR77)</f>
        <v>0</v>
      </c>
      <c r="AS78" s="73">
        <f t="shared" ref="AS78" si="628">SUM(AS75:AS77)</f>
        <v>0</v>
      </c>
      <c r="AT78" s="73">
        <f t="shared" ref="AT78" si="629">SUM(AT75:AT77)</f>
        <v>0</v>
      </c>
      <c r="AU78" s="73">
        <f t="shared" ref="AU78" si="630">SUM(AU75:AU77)</f>
        <v>0</v>
      </c>
      <c r="AV78" s="73">
        <f t="shared" ref="AV78" si="631">SUM(AV75:AV77)</f>
        <v>0</v>
      </c>
      <c r="AW78" s="73">
        <f t="shared" ref="AW78" si="632">SUM(AW75:AW77)</f>
        <v>0</v>
      </c>
      <c r="AX78" s="73">
        <f t="shared" ref="AX78" si="633">SUM(AX75:AX77)</f>
        <v>0</v>
      </c>
      <c r="AY78" s="73">
        <f t="shared" ref="AY78" si="634">SUM(AY75:AY77)</f>
        <v>0</v>
      </c>
      <c r="AZ78" s="73">
        <f t="shared" ref="AZ78" si="635">SUM(AZ75:AZ77)</f>
        <v>0</v>
      </c>
      <c r="BA78" s="73">
        <f t="shared" ref="BA78" si="636">SUM(BA75:BA77)</f>
        <v>0</v>
      </c>
      <c r="BB78" s="73">
        <f t="shared" ref="BB78" si="637">SUM(BB75:BB77)</f>
        <v>0</v>
      </c>
      <c r="BC78" s="73">
        <f t="shared" ref="BC78:BD78" si="638">SUM(BC75:BC77)</f>
        <v>0</v>
      </c>
      <c r="BD78" s="73">
        <f t="shared" si="638"/>
        <v>0</v>
      </c>
      <c r="BE78" s="73">
        <f t="shared" ref="BE78" si="639">SUM(BE75:BE77)</f>
        <v>0</v>
      </c>
      <c r="BF78" s="73">
        <f t="shared" ref="BF78:BH78" si="640">SUM(BF75:BF77)</f>
        <v>0</v>
      </c>
      <c r="BG78" s="73">
        <f t="shared" ref="BG78:BJ78" si="641">SUM(BG75:BG77)</f>
        <v>0</v>
      </c>
      <c r="BH78" s="73">
        <f t="shared" si="640"/>
        <v>0</v>
      </c>
      <c r="BI78" s="73">
        <f t="shared" si="641"/>
        <v>0</v>
      </c>
      <c r="BJ78" s="73">
        <f t="shared" si="641"/>
        <v>0</v>
      </c>
      <c r="BK78" s="73">
        <f t="shared" ref="BK78" si="642">SUM(BK75:BK77)</f>
        <v>0</v>
      </c>
      <c r="BL78" s="73">
        <f t="shared" ref="BL78:BN78" si="643">SUM(BL75:BL77)</f>
        <v>0</v>
      </c>
      <c r="BM78" s="73">
        <f t="shared" ref="BM78:BO78" si="644">SUM(BM75:BM77)</f>
        <v>0</v>
      </c>
      <c r="BN78" s="73">
        <f t="shared" si="643"/>
        <v>0</v>
      </c>
      <c r="BO78" s="73">
        <f t="shared" si="644"/>
        <v>0</v>
      </c>
      <c r="BP78" s="42"/>
      <c r="BQ78" s="323">
        <f>SUM(BQ75:BQ77)</f>
        <v>0</v>
      </c>
      <c r="BR78" s="323">
        <f>SUM(BR75:BR77)</f>
        <v>0</v>
      </c>
      <c r="BS78" s="15"/>
      <c r="BT78" s="42">
        <f>IF(BR78=B75,0,1)</f>
        <v>0</v>
      </c>
      <c r="BU78" s="21"/>
      <c r="BV78" s="22"/>
      <c r="BW78" s="23"/>
      <c r="BX78" s="5"/>
      <c r="BY78" s="5"/>
      <c r="BZ78" s="5"/>
      <c r="CA78" s="5"/>
      <c r="CB78" s="5"/>
    </row>
    <row r="79" spans="1:80" s="3" customFormat="1" ht="15" customHeight="1">
      <c r="A79" s="111"/>
      <c r="B79" s="72"/>
      <c r="C79" s="15"/>
      <c r="D79" s="23"/>
      <c r="E79" s="2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42"/>
      <c r="BQ79" s="42"/>
      <c r="BR79" s="42"/>
      <c r="BS79" s="15"/>
      <c r="BT79" s="42"/>
      <c r="BU79" s="21"/>
      <c r="BV79" s="22"/>
      <c r="BW79" s="23"/>
      <c r="BX79" s="5"/>
      <c r="BY79" s="5"/>
      <c r="BZ79" s="5"/>
      <c r="CA79" s="5"/>
      <c r="CB79" s="5"/>
    </row>
    <row r="80" spans="1:80" s="3" customFormat="1" ht="15" customHeight="1">
      <c r="A80" s="418"/>
      <c r="B80" s="72"/>
      <c r="C80" s="15"/>
      <c r="D80" s="23" t="s">
        <v>6</v>
      </c>
      <c r="E80" s="23"/>
      <c r="F80" s="73">
        <v>0</v>
      </c>
      <c r="G80" s="73">
        <v>0</v>
      </c>
      <c r="H80" s="73">
        <v>0</v>
      </c>
      <c r="I80" s="73">
        <v>0</v>
      </c>
      <c r="J80" s="73">
        <v>0</v>
      </c>
      <c r="K80" s="73">
        <v>0</v>
      </c>
      <c r="L80" s="73">
        <v>0</v>
      </c>
      <c r="M80" s="73">
        <v>0</v>
      </c>
      <c r="N80" s="73">
        <v>0</v>
      </c>
      <c r="O80" s="73">
        <v>0</v>
      </c>
      <c r="P80" s="73">
        <v>0</v>
      </c>
      <c r="Q80" s="73">
        <v>0</v>
      </c>
      <c r="R80" s="73">
        <v>0</v>
      </c>
      <c r="S80" s="73">
        <v>0</v>
      </c>
      <c r="T80" s="73">
        <v>0</v>
      </c>
      <c r="U80" s="73">
        <v>0</v>
      </c>
      <c r="V80" s="73">
        <v>0</v>
      </c>
      <c r="W80" s="73">
        <v>0</v>
      </c>
      <c r="X80" s="73">
        <v>0</v>
      </c>
      <c r="Y80" s="73">
        <v>0</v>
      </c>
      <c r="Z80" s="73">
        <v>0</v>
      </c>
      <c r="AA80" s="73">
        <v>0</v>
      </c>
      <c r="AB80" s="73">
        <v>0</v>
      </c>
      <c r="AC80" s="73">
        <v>0</v>
      </c>
      <c r="AD80" s="73">
        <v>0</v>
      </c>
      <c r="AE80" s="73">
        <v>0</v>
      </c>
      <c r="AF80" s="73">
        <v>0</v>
      </c>
      <c r="AG80" s="73">
        <v>0</v>
      </c>
      <c r="AH80" s="73">
        <v>0</v>
      </c>
      <c r="AI80" s="73">
        <v>0</v>
      </c>
      <c r="AJ80" s="73">
        <v>0</v>
      </c>
      <c r="AK80" s="73">
        <v>0</v>
      </c>
      <c r="AL80" s="73">
        <v>0</v>
      </c>
      <c r="AM80" s="73">
        <v>0</v>
      </c>
      <c r="AN80" s="73">
        <v>0</v>
      </c>
      <c r="AO80" s="73">
        <v>0</v>
      </c>
      <c r="AP80" s="73">
        <v>0</v>
      </c>
      <c r="AQ80" s="73">
        <v>0</v>
      </c>
      <c r="AR80" s="73">
        <v>0</v>
      </c>
      <c r="AS80" s="73">
        <v>0</v>
      </c>
      <c r="AT80" s="73">
        <v>0</v>
      </c>
      <c r="AU80" s="73">
        <v>0</v>
      </c>
      <c r="AV80" s="73">
        <v>0</v>
      </c>
      <c r="AW80" s="73">
        <v>0</v>
      </c>
      <c r="AX80" s="73">
        <v>0</v>
      </c>
      <c r="AY80" s="73">
        <v>0</v>
      </c>
      <c r="AZ80" s="73">
        <v>0</v>
      </c>
      <c r="BA80" s="73">
        <v>0</v>
      </c>
      <c r="BB80" s="73">
        <v>0</v>
      </c>
      <c r="BC80" s="73">
        <v>0</v>
      </c>
      <c r="BD80" s="73">
        <v>0</v>
      </c>
      <c r="BE80" s="73">
        <v>0</v>
      </c>
      <c r="BF80" s="73">
        <v>0</v>
      </c>
      <c r="BG80" s="73">
        <v>0</v>
      </c>
      <c r="BH80" s="73">
        <v>0</v>
      </c>
      <c r="BI80" s="73">
        <v>0</v>
      </c>
      <c r="BJ80" s="73">
        <v>0</v>
      </c>
      <c r="BK80" s="73">
        <v>0</v>
      </c>
      <c r="BL80" s="73">
        <v>0</v>
      </c>
      <c r="BM80" s="73">
        <v>0</v>
      </c>
      <c r="BN80" s="73">
        <v>0</v>
      </c>
      <c r="BO80" s="73">
        <v>0</v>
      </c>
      <c r="BP80" s="73"/>
      <c r="BQ80" s="73">
        <f>BP80+BL80+F80+H80+J80+L80+N80+P80+R80+T80+V80+BF80+BB80+X80+Z80+AB80+AD80+AF80+AH80+AJ80+AL80+AN80+AP80+AR80+AT80+AV80+AX80+AZ80+BJ80+BH80+BD80+BN80</f>
        <v>0</v>
      </c>
      <c r="BR80" s="73">
        <f>BQ80+BM80+G80+I80+K80+M80+O80+Q80+S80+U80+W80+BG80+BC80+Y80+AA80+AC80+AE80+AG80+AI80+AK80+AM80+AO80+AQ80+AS80+AU80+AW80+AY80+BA80+BK80+BI80+BE80+BO80</f>
        <v>0</v>
      </c>
      <c r="BS80" s="26"/>
      <c r="BT80" s="73"/>
      <c r="BU80" s="21"/>
      <c r="BV80" s="22"/>
      <c r="BW80" s="21"/>
      <c r="BX80" s="5"/>
      <c r="BY80" s="5"/>
      <c r="BZ80" s="5"/>
      <c r="CA80" s="5"/>
      <c r="CB80" s="5"/>
    </row>
    <row r="81" spans="1:80" s="3" customFormat="1" ht="15" customHeight="1">
      <c r="A81" s="111"/>
      <c r="B81" s="72"/>
      <c r="C81" s="15"/>
      <c r="D81" s="23" t="s">
        <v>7</v>
      </c>
      <c r="E81" s="23"/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73">
        <v>0</v>
      </c>
      <c r="M81" s="73">
        <v>0</v>
      </c>
      <c r="N81" s="73">
        <v>0</v>
      </c>
      <c r="O81" s="73">
        <v>0</v>
      </c>
      <c r="P81" s="73">
        <v>0</v>
      </c>
      <c r="Q81" s="73">
        <v>0</v>
      </c>
      <c r="R81" s="73">
        <v>0</v>
      </c>
      <c r="S81" s="73">
        <v>0</v>
      </c>
      <c r="T81" s="73">
        <v>0</v>
      </c>
      <c r="U81" s="73">
        <v>0</v>
      </c>
      <c r="V81" s="73">
        <v>0</v>
      </c>
      <c r="W81" s="73">
        <v>0</v>
      </c>
      <c r="X81" s="73">
        <v>0</v>
      </c>
      <c r="Y81" s="73">
        <v>0</v>
      </c>
      <c r="Z81" s="73">
        <v>0</v>
      </c>
      <c r="AA81" s="73">
        <v>0</v>
      </c>
      <c r="AB81" s="73">
        <v>0</v>
      </c>
      <c r="AC81" s="73">
        <v>0</v>
      </c>
      <c r="AD81" s="73">
        <v>0</v>
      </c>
      <c r="AE81" s="73">
        <v>0</v>
      </c>
      <c r="AF81" s="73">
        <v>0</v>
      </c>
      <c r="AG81" s="73">
        <v>0</v>
      </c>
      <c r="AH81" s="73">
        <v>0</v>
      </c>
      <c r="AI81" s="73">
        <v>0</v>
      </c>
      <c r="AJ81" s="73">
        <v>0</v>
      </c>
      <c r="AK81" s="73">
        <v>0</v>
      </c>
      <c r="AL81" s="73">
        <v>0</v>
      </c>
      <c r="AM81" s="73">
        <v>0</v>
      </c>
      <c r="AN81" s="73">
        <v>0</v>
      </c>
      <c r="AO81" s="73">
        <v>0</v>
      </c>
      <c r="AP81" s="73">
        <v>0</v>
      </c>
      <c r="AQ81" s="73">
        <v>0</v>
      </c>
      <c r="AR81" s="73">
        <v>0</v>
      </c>
      <c r="AS81" s="73">
        <v>0</v>
      </c>
      <c r="AT81" s="73">
        <v>0</v>
      </c>
      <c r="AU81" s="73">
        <v>0</v>
      </c>
      <c r="AV81" s="73">
        <v>0</v>
      </c>
      <c r="AW81" s="73">
        <v>0</v>
      </c>
      <c r="AX81" s="73">
        <v>0</v>
      </c>
      <c r="AY81" s="73">
        <v>0</v>
      </c>
      <c r="AZ81" s="73">
        <v>0</v>
      </c>
      <c r="BA81" s="73">
        <v>0</v>
      </c>
      <c r="BB81" s="73">
        <v>0</v>
      </c>
      <c r="BC81" s="73">
        <v>0</v>
      </c>
      <c r="BD81" s="73">
        <v>0</v>
      </c>
      <c r="BE81" s="73">
        <v>0</v>
      </c>
      <c r="BF81" s="73">
        <v>0</v>
      </c>
      <c r="BG81" s="73">
        <v>0</v>
      </c>
      <c r="BH81" s="73">
        <v>0</v>
      </c>
      <c r="BI81" s="73">
        <v>0</v>
      </c>
      <c r="BJ81" s="73">
        <v>0</v>
      </c>
      <c r="BK81" s="73">
        <v>0</v>
      </c>
      <c r="BL81" s="73">
        <v>0</v>
      </c>
      <c r="BM81" s="73">
        <v>0</v>
      </c>
      <c r="BN81" s="73">
        <v>0</v>
      </c>
      <c r="BO81" s="73">
        <v>0</v>
      </c>
      <c r="BP81" s="42"/>
      <c r="BQ81" s="73">
        <f t="shared" ref="BQ81:BQ82" si="645">BP81+BL81+F81+H81+J81+L81+N81+P81+R81+T81+V81+BF81+BB81+X81+Z81+AB81+AD81+AF81+AH81+AJ81+AL81+AN81+AP81+AR81+AT81+AV81+AX81+AZ81+BJ81+BH81+BD81+BN81</f>
        <v>0</v>
      </c>
      <c r="BR81" s="73">
        <f t="shared" ref="BR81:BR82" si="646">BQ81+BM81+G81+I81+K81+M81+O81+Q81+S81+U81+W81+BG81+BC81+Y81+AA81+AC81+AE81+AG81+AI81+AK81+AM81+AO81+AQ81+AS81+AU81+AW81+AY81+BA81+BK81+BI81+BE81+BO81</f>
        <v>0</v>
      </c>
      <c r="BS81" s="26"/>
      <c r="BT81" s="42"/>
      <c r="BU81" s="21"/>
      <c r="BV81" s="22"/>
      <c r="BW81" s="21"/>
      <c r="BX81" s="5"/>
      <c r="BY81" s="5"/>
      <c r="BZ81" s="5"/>
      <c r="CA81" s="5"/>
      <c r="CB81" s="5"/>
    </row>
    <row r="82" spans="1:80" s="3" customFormat="1" ht="15" customHeight="1">
      <c r="A82" s="111"/>
      <c r="B82" s="72"/>
      <c r="C82" s="16"/>
      <c r="D82" s="23" t="s">
        <v>8</v>
      </c>
      <c r="E82" s="23"/>
      <c r="F82" s="453">
        <v>0</v>
      </c>
      <c r="G82" s="453">
        <v>0</v>
      </c>
      <c r="H82" s="453">
        <v>0</v>
      </c>
      <c r="I82" s="453">
        <v>0</v>
      </c>
      <c r="J82" s="453">
        <v>0</v>
      </c>
      <c r="K82" s="453">
        <v>0</v>
      </c>
      <c r="L82" s="453">
        <v>0</v>
      </c>
      <c r="M82" s="453">
        <v>0</v>
      </c>
      <c r="N82" s="453">
        <v>0</v>
      </c>
      <c r="O82" s="453">
        <v>0</v>
      </c>
      <c r="P82" s="453">
        <v>0</v>
      </c>
      <c r="Q82" s="453">
        <v>0</v>
      </c>
      <c r="R82" s="453">
        <v>0</v>
      </c>
      <c r="S82" s="453">
        <v>0</v>
      </c>
      <c r="T82" s="453">
        <v>0</v>
      </c>
      <c r="U82" s="453">
        <v>0</v>
      </c>
      <c r="V82" s="453">
        <v>0</v>
      </c>
      <c r="W82" s="453">
        <v>0</v>
      </c>
      <c r="X82" s="453">
        <v>0</v>
      </c>
      <c r="Y82" s="453">
        <v>0</v>
      </c>
      <c r="Z82" s="453">
        <v>0</v>
      </c>
      <c r="AA82" s="453">
        <v>0</v>
      </c>
      <c r="AB82" s="453">
        <v>0</v>
      </c>
      <c r="AC82" s="453">
        <v>0</v>
      </c>
      <c r="AD82" s="453">
        <v>0</v>
      </c>
      <c r="AE82" s="453">
        <v>0</v>
      </c>
      <c r="AF82" s="453">
        <v>0</v>
      </c>
      <c r="AG82" s="453">
        <v>0</v>
      </c>
      <c r="AH82" s="453">
        <v>0</v>
      </c>
      <c r="AI82" s="453">
        <v>0</v>
      </c>
      <c r="AJ82" s="453">
        <v>0</v>
      </c>
      <c r="AK82" s="453">
        <v>0</v>
      </c>
      <c r="AL82" s="453">
        <v>0</v>
      </c>
      <c r="AM82" s="453">
        <v>0</v>
      </c>
      <c r="AN82" s="453">
        <v>0</v>
      </c>
      <c r="AO82" s="453">
        <v>0</v>
      </c>
      <c r="AP82" s="453">
        <v>0</v>
      </c>
      <c r="AQ82" s="453">
        <v>0</v>
      </c>
      <c r="AR82" s="453">
        <v>0</v>
      </c>
      <c r="AS82" s="453">
        <v>0</v>
      </c>
      <c r="AT82" s="453">
        <v>0</v>
      </c>
      <c r="AU82" s="453">
        <v>0</v>
      </c>
      <c r="AV82" s="453">
        <v>0</v>
      </c>
      <c r="AW82" s="453">
        <v>0</v>
      </c>
      <c r="AX82" s="453">
        <v>0</v>
      </c>
      <c r="AY82" s="453">
        <v>0</v>
      </c>
      <c r="AZ82" s="453">
        <v>0</v>
      </c>
      <c r="BA82" s="453">
        <v>0</v>
      </c>
      <c r="BB82" s="453">
        <v>0</v>
      </c>
      <c r="BC82" s="453">
        <v>0</v>
      </c>
      <c r="BD82" s="453">
        <v>0</v>
      </c>
      <c r="BE82" s="453">
        <v>0</v>
      </c>
      <c r="BF82" s="453">
        <v>0</v>
      </c>
      <c r="BG82" s="453">
        <v>0</v>
      </c>
      <c r="BH82" s="453">
        <v>0</v>
      </c>
      <c r="BI82" s="453">
        <v>0</v>
      </c>
      <c r="BJ82" s="453">
        <v>0</v>
      </c>
      <c r="BK82" s="453">
        <v>0</v>
      </c>
      <c r="BL82" s="453">
        <v>0</v>
      </c>
      <c r="BM82" s="453">
        <v>0</v>
      </c>
      <c r="BN82" s="453">
        <v>0</v>
      </c>
      <c r="BO82" s="453">
        <v>0</v>
      </c>
      <c r="BP82" s="42"/>
      <c r="BQ82" s="73">
        <f t="shared" si="645"/>
        <v>0</v>
      </c>
      <c r="BR82" s="73">
        <f t="shared" si="646"/>
        <v>0</v>
      </c>
      <c r="BS82" s="15"/>
      <c r="BT82" s="42"/>
      <c r="BU82" s="21"/>
      <c r="BV82" s="22"/>
      <c r="BW82" s="23"/>
      <c r="BX82" s="5"/>
      <c r="BY82" s="5"/>
      <c r="BZ82" s="5"/>
      <c r="CA82" s="5"/>
      <c r="CB82" s="5"/>
    </row>
    <row r="83" spans="1:80" s="3" customFormat="1" ht="15" customHeight="1">
      <c r="A83" s="111"/>
      <c r="B83" s="72"/>
      <c r="C83" s="15"/>
      <c r="D83" s="23"/>
      <c r="E83" s="23"/>
      <c r="F83" s="73">
        <f>SUM(F80:F82)</f>
        <v>0</v>
      </c>
      <c r="G83" s="73">
        <f t="shared" ref="G83" si="647">SUM(G80:G82)</f>
        <v>0</v>
      </c>
      <c r="H83" s="73">
        <f t="shared" ref="H83" si="648">SUM(H80:H82)</f>
        <v>0</v>
      </c>
      <c r="I83" s="73">
        <f t="shared" ref="I83" si="649">SUM(I80:I82)</f>
        <v>0</v>
      </c>
      <c r="J83" s="73">
        <f t="shared" ref="J83" si="650">SUM(J80:J82)</f>
        <v>0</v>
      </c>
      <c r="K83" s="73">
        <f t="shared" ref="K83:O83" si="651">SUM(K80:K82)</f>
        <v>0</v>
      </c>
      <c r="L83" s="73">
        <f t="shared" si="651"/>
        <v>0</v>
      </c>
      <c r="M83" s="73">
        <f t="shared" si="651"/>
        <v>0</v>
      </c>
      <c r="N83" s="73">
        <f t="shared" si="651"/>
        <v>0</v>
      </c>
      <c r="O83" s="73">
        <f t="shared" si="651"/>
        <v>0</v>
      </c>
      <c r="P83" s="73">
        <f t="shared" ref="P83" si="652">SUM(P80:P82)</f>
        <v>0</v>
      </c>
      <c r="Q83" s="73">
        <f t="shared" ref="Q83" si="653">SUM(Q80:Q82)</f>
        <v>0</v>
      </c>
      <c r="R83" s="73">
        <f t="shared" ref="R83" si="654">SUM(R80:R82)</f>
        <v>0</v>
      </c>
      <c r="S83" s="73">
        <f t="shared" ref="S83" si="655">SUM(S80:S82)</f>
        <v>0</v>
      </c>
      <c r="T83" s="73">
        <f t="shared" ref="T83" si="656">SUM(T80:T82)</f>
        <v>0</v>
      </c>
      <c r="U83" s="73">
        <f t="shared" ref="U83" si="657">SUM(U80:U82)</f>
        <v>0</v>
      </c>
      <c r="V83" s="73">
        <f t="shared" ref="V83" si="658">SUM(V80:V82)</f>
        <v>0</v>
      </c>
      <c r="W83" s="73">
        <f t="shared" ref="W83" si="659">SUM(W80:W82)</f>
        <v>0</v>
      </c>
      <c r="X83" s="73">
        <f t="shared" ref="X83" si="660">SUM(X80:X82)</f>
        <v>0</v>
      </c>
      <c r="Y83" s="73">
        <f t="shared" ref="Y83" si="661">SUM(Y80:Y82)</f>
        <v>0</v>
      </c>
      <c r="Z83" s="73">
        <f t="shared" ref="Z83" si="662">SUM(Z80:Z82)</f>
        <v>0</v>
      </c>
      <c r="AA83" s="73">
        <f t="shared" ref="AA83" si="663">SUM(AA80:AA82)</f>
        <v>0</v>
      </c>
      <c r="AB83" s="73">
        <f t="shared" ref="AB83" si="664">SUM(AB80:AB82)</f>
        <v>0</v>
      </c>
      <c r="AC83" s="73">
        <f t="shared" ref="AC83" si="665">SUM(AC80:AC82)</f>
        <v>0</v>
      </c>
      <c r="AD83" s="73">
        <f t="shared" ref="AD83" si="666">SUM(AD80:AD82)</f>
        <v>0</v>
      </c>
      <c r="AE83" s="73">
        <f t="shared" ref="AE83" si="667">SUM(AE80:AE82)</f>
        <v>0</v>
      </c>
      <c r="AF83" s="73">
        <f t="shared" ref="AF83" si="668">SUM(AF80:AF82)</f>
        <v>0</v>
      </c>
      <c r="AG83" s="73">
        <f t="shared" ref="AG83" si="669">SUM(AG80:AG82)</f>
        <v>0</v>
      </c>
      <c r="AH83" s="73">
        <f t="shared" ref="AH83" si="670">SUM(AH80:AH82)</f>
        <v>0</v>
      </c>
      <c r="AI83" s="73">
        <f t="shared" ref="AI83" si="671">SUM(AI80:AI82)</f>
        <v>0</v>
      </c>
      <c r="AJ83" s="73">
        <f t="shared" ref="AJ83" si="672">SUM(AJ80:AJ82)</f>
        <v>0</v>
      </c>
      <c r="AK83" s="73">
        <f t="shared" ref="AK83" si="673">SUM(AK80:AK82)</f>
        <v>0</v>
      </c>
      <c r="AL83" s="73">
        <f t="shared" ref="AL83" si="674">SUM(AL80:AL82)</f>
        <v>0</v>
      </c>
      <c r="AM83" s="73">
        <f t="shared" ref="AM83" si="675">SUM(AM80:AM82)</f>
        <v>0</v>
      </c>
      <c r="AN83" s="73">
        <f t="shared" ref="AN83" si="676">SUM(AN80:AN82)</f>
        <v>0</v>
      </c>
      <c r="AO83" s="73">
        <f t="shared" ref="AO83" si="677">SUM(AO80:AO82)</f>
        <v>0</v>
      </c>
      <c r="AP83" s="73">
        <f t="shared" ref="AP83" si="678">SUM(AP80:AP82)</f>
        <v>0</v>
      </c>
      <c r="AQ83" s="73">
        <f t="shared" ref="AQ83" si="679">SUM(AQ80:AQ82)</f>
        <v>0</v>
      </c>
      <c r="AR83" s="73">
        <f t="shared" ref="AR83" si="680">SUM(AR80:AR82)</f>
        <v>0</v>
      </c>
      <c r="AS83" s="73">
        <f t="shared" ref="AS83" si="681">SUM(AS80:AS82)</f>
        <v>0</v>
      </c>
      <c r="AT83" s="73">
        <f t="shared" ref="AT83" si="682">SUM(AT80:AT82)</f>
        <v>0</v>
      </c>
      <c r="AU83" s="73">
        <f t="shared" ref="AU83" si="683">SUM(AU80:AU82)</f>
        <v>0</v>
      </c>
      <c r="AV83" s="73">
        <f t="shared" ref="AV83" si="684">SUM(AV80:AV82)</f>
        <v>0</v>
      </c>
      <c r="AW83" s="73">
        <f t="shared" ref="AW83" si="685">SUM(AW80:AW82)</f>
        <v>0</v>
      </c>
      <c r="AX83" s="73">
        <f t="shared" ref="AX83" si="686">SUM(AX80:AX82)</f>
        <v>0</v>
      </c>
      <c r="AY83" s="73">
        <f t="shared" ref="AY83" si="687">SUM(AY80:AY82)</f>
        <v>0</v>
      </c>
      <c r="AZ83" s="73">
        <f t="shared" ref="AZ83" si="688">SUM(AZ80:AZ82)</f>
        <v>0</v>
      </c>
      <c r="BA83" s="73">
        <f t="shared" ref="BA83" si="689">SUM(BA80:BA82)</f>
        <v>0</v>
      </c>
      <c r="BB83" s="73">
        <f t="shared" ref="BB83" si="690">SUM(BB80:BB82)</f>
        <v>0</v>
      </c>
      <c r="BC83" s="73">
        <f t="shared" ref="BC83:BD83" si="691">SUM(BC80:BC82)</f>
        <v>0</v>
      </c>
      <c r="BD83" s="73">
        <f t="shared" si="691"/>
        <v>0</v>
      </c>
      <c r="BE83" s="73">
        <f t="shared" ref="BE83" si="692">SUM(BE80:BE82)</f>
        <v>0</v>
      </c>
      <c r="BF83" s="73">
        <f t="shared" ref="BF83:BH83" si="693">SUM(BF80:BF82)</f>
        <v>0</v>
      </c>
      <c r="BG83" s="73">
        <f t="shared" ref="BG83:BJ83" si="694">SUM(BG80:BG82)</f>
        <v>0</v>
      </c>
      <c r="BH83" s="73">
        <f t="shared" si="693"/>
        <v>0</v>
      </c>
      <c r="BI83" s="73">
        <f t="shared" si="694"/>
        <v>0</v>
      </c>
      <c r="BJ83" s="73">
        <f t="shared" si="694"/>
        <v>0</v>
      </c>
      <c r="BK83" s="73">
        <f t="shared" ref="BK83" si="695">SUM(BK80:BK82)</f>
        <v>0</v>
      </c>
      <c r="BL83" s="73">
        <f t="shared" ref="BL83:BN83" si="696">SUM(BL80:BL82)</f>
        <v>0</v>
      </c>
      <c r="BM83" s="73">
        <f t="shared" ref="BM83:BO83" si="697">SUM(BM80:BM82)</f>
        <v>0</v>
      </c>
      <c r="BN83" s="73">
        <f t="shared" si="696"/>
        <v>0</v>
      </c>
      <c r="BO83" s="73">
        <f t="shared" si="697"/>
        <v>0</v>
      </c>
      <c r="BP83" s="42"/>
      <c r="BQ83" s="323">
        <f>SUM(BQ80:BQ82)</f>
        <v>0</v>
      </c>
      <c r="BR83" s="323">
        <f>SUM(BR80:BR82)</f>
        <v>0</v>
      </c>
      <c r="BS83" s="15"/>
      <c r="BT83" s="42">
        <f>IF(BR83=B80,0,1)</f>
        <v>0</v>
      </c>
      <c r="BU83" s="21"/>
      <c r="BV83" s="22"/>
      <c r="BW83" s="23"/>
      <c r="BX83" s="5"/>
      <c r="BY83" s="5"/>
      <c r="BZ83" s="5"/>
      <c r="CA83" s="5"/>
      <c r="CB83" s="5"/>
    </row>
    <row r="84" spans="1:80" s="3" customFormat="1" ht="15" customHeight="1">
      <c r="A84" s="111"/>
      <c r="B84" s="72"/>
      <c r="C84" s="15"/>
      <c r="D84" s="23"/>
      <c r="E84" s="2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42"/>
      <c r="BQ84" s="42"/>
      <c r="BR84" s="42"/>
      <c r="BS84" s="15"/>
      <c r="BT84" s="42"/>
      <c r="BU84" s="21"/>
      <c r="BV84" s="22"/>
      <c r="BW84" s="23"/>
      <c r="BX84" s="5"/>
      <c r="BY84" s="5"/>
      <c r="BZ84" s="5"/>
      <c r="CA84" s="5"/>
      <c r="CB84" s="5"/>
    </row>
    <row r="85" spans="1:80" s="3" customFormat="1" ht="15" customHeight="1">
      <c r="A85" s="110"/>
      <c r="B85" s="72"/>
      <c r="C85" s="15"/>
      <c r="D85" s="23" t="s">
        <v>6</v>
      </c>
      <c r="E85" s="23"/>
      <c r="F85" s="73">
        <v>0</v>
      </c>
      <c r="G85" s="73">
        <v>0</v>
      </c>
      <c r="H85" s="73">
        <v>0</v>
      </c>
      <c r="I85" s="73">
        <v>0</v>
      </c>
      <c r="J85" s="73">
        <v>0</v>
      </c>
      <c r="K85" s="73">
        <v>0</v>
      </c>
      <c r="L85" s="73">
        <v>0</v>
      </c>
      <c r="M85" s="73">
        <v>0</v>
      </c>
      <c r="N85" s="73">
        <v>0</v>
      </c>
      <c r="O85" s="73">
        <v>0</v>
      </c>
      <c r="P85" s="73">
        <v>0</v>
      </c>
      <c r="Q85" s="73">
        <v>0</v>
      </c>
      <c r="R85" s="73">
        <v>0</v>
      </c>
      <c r="S85" s="73">
        <v>0</v>
      </c>
      <c r="T85" s="73">
        <v>0</v>
      </c>
      <c r="U85" s="73">
        <v>0</v>
      </c>
      <c r="V85" s="73">
        <v>0</v>
      </c>
      <c r="W85" s="73">
        <v>0</v>
      </c>
      <c r="X85" s="73">
        <v>0</v>
      </c>
      <c r="Y85" s="73">
        <v>0</v>
      </c>
      <c r="Z85" s="73">
        <v>0</v>
      </c>
      <c r="AA85" s="73">
        <v>0</v>
      </c>
      <c r="AB85" s="73">
        <v>0</v>
      </c>
      <c r="AC85" s="73">
        <v>0</v>
      </c>
      <c r="AD85" s="73">
        <v>0</v>
      </c>
      <c r="AE85" s="73">
        <v>0</v>
      </c>
      <c r="AF85" s="73">
        <v>0</v>
      </c>
      <c r="AG85" s="73">
        <v>0</v>
      </c>
      <c r="AH85" s="73">
        <v>0</v>
      </c>
      <c r="AI85" s="73">
        <v>0</v>
      </c>
      <c r="AJ85" s="73">
        <v>0</v>
      </c>
      <c r="AK85" s="73">
        <v>0</v>
      </c>
      <c r="AL85" s="73">
        <v>0</v>
      </c>
      <c r="AM85" s="73">
        <v>0</v>
      </c>
      <c r="AN85" s="73">
        <v>0</v>
      </c>
      <c r="AO85" s="73">
        <v>0</v>
      </c>
      <c r="AP85" s="73">
        <v>0</v>
      </c>
      <c r="AQ85" s="73">
        <v>0</v>
      </c>
      <c r="AR85" s="73">
        <v>0</v>
      </c>
      <c r="AS85" s="73">
        <v>0</v>
      </c>
      <c r="AT85" s="73">
        <v>0</v>
      </c>
      <c r="AU85" s="73">
        <v>0</v>
      </c>
      <c r="AV85" s="73">
        <v>0</v>
      </c>
      <c r="AW85" s="73">
        <v>0</v>
      </c>
      <c r="AX85" s="73">
        <v>0</v>
      </c>
      <c r="AY85" s="73">
        <v>0</v>
      </c>
      <c r="AZ85" s="73">
        <v>0</v>
      </c>
      <c r="BA85" s="73">
        <v>0</v>
      </c>
      <c r="BB85" s="73">
        <v>0</v>
      </c>
      <c r="BC85" s="73">
        <v>0</v>
      </c>
      <c r="BD85" s="73">
        <v>0</v>
      </c>
      <c r="BE85" s="73">
        <v>0</v>
      </c>
      <c r="BF85" s="73">
        <v>0</v>
      </c>
      <c r="BG85" s="73">
        <v>0</v>
      </c>
      <c r="BH85" s="73">
        <v>0</v>
      </c>
      <c r="BI85" s="73">
        <v>0</v>
      </c>
      <c r="BJ85" s="73">
        <v>0</v>
      </c>
      <c r="BK85" s="73">
        <v>0</v>
      </c>
      <c r="BL85" s="73">
        <v>0</v>
      </c>
      <c r="BM85" s="73">
        <v>0</v>
      </c>
      <c r="BN85" s="73">
        <v>0</v>
      </c>
      <c r="BO85" s="73">
        <v>0</v>
      </c>
      <c r="BP85" s="73"/>
      <c r="BQ85" s="73">
        <f>BP85+BL85+F85+H85+J85+L85+N85+P85+R85+T85+V85+BF85+BB85+X85+Z85+AB85+AD85+AF85+AH85+AJ85+AL85+AN85+AP85+AR85+AT85+AV85+AX85+AZ85+BJ85+BH85+BD85+BN85</f>
        <v>0</v>
      </c>
      <c r="BR85" s="73">
        <f>BQ85+BM85+G85+I85+K85+M85+O85+Q85+S85+U85+W85+BG85+BC85+Y85+AA85+AC85+AE85+AG85+AI85+AK85+AM85+AO85+AQ85+AS85+AU85+AW85+AY85+BA85+BK85+BI85+BE85+BO85</f>
        <v>0</v>
      </c>
      <c r="BS85" s="26"/>
      <c r="BT85" s="73"/>
      <c r="BU85" s="21"/>
      <c r="BV85" s="22"/>
      <c r="BW85" s="21"/>
      <c r="BX85" s="5"/>
      <c r="BY85" s="5"/>
      <c r="BZ85" s="5"/>
      <c r="CA85" s="5"/>
      <c r="CB85" s="5"/>
    </row>
    <row r="86" spans="1:80" s="3" customFormat="1" ht="15" customHeight="1">
      <c r="A86" s="111"/>
      <c r="B86" s="72"/>
      <c r="C86" s="15"/>
      <c r="D86" s="23" t="s">
        <v>7</v>
      </c>
      <c r="E86" s="23"/>
      <c r="F86" s="73">
        <v>0</v>
      </c>
      <c r="G86" s="73">
        <v>0</v>
      </c>
      <c r="H86" s="73">
        <v>0</v>
      </c>
      <c r="I86" s="73">
        <v>0</v>
      </c>
      <c r="J86" s="73">
        <v>0</v>
      </c>
      <c r="K86" s="73">
        <v>0</v>
      </c>
      <c r="L86" s="73">
        <v>0</v>
      </c>
      <c r="M86" s="73">
        <v>0</v>
      </c>
      <c r="N86" s="73">
        <v>0</v>
      </c>
      <c r="O86" s="73">
        <v>0</v>
      </c>
      <c r="P86" s="73">
        <v>0</v>
      </c>
      <c r="Q86" s="73">
        <v>0</v>
      </c>
      <c r="R86" s="73">
        <v>0</v>
      </c>
      <c r="S86" s="73">
        <v>0</v>
      </c>
      <c r="T86" s="73">
        <v>0</v>
      </c>
      <c r="U86" s="73">
        <v>0</v>
      </c>
      <c r="V86" s="73">
        <v>0</v>
      </c>
      <c r="W86" s="73">
        <v>0</v>
      </c>
      <c r="X86" s="73">
        <v>0</v>
      </c>
      <c r="Y86" s="73">
        <v>0</v>
      </c>
      <c r="Z86" s="73">
        <v>0</v>
      </c>
      <c r="AA86" s="73">
        <v>0</v>
      </c>
      <c r="AB86" s="73">
        <v>0</v>
      </c>
      <c r="AC86" s="73">
        <v>0</v>
      </c>
      <c r="AD86" s="73">
        <v>0</v>
      </c>
      <c r="AE86" s="73">
        <v>0</v>
      </c>
      <c r="AF86" s="73">
        <v>0</v>
      </c>
      <c r="AG86" s="73">
        <v>0</v>
      </c>
      <c r="AH86" s="73">
        <v>0</v>
      </c>
      <c r="AI86" s="73">
        <v>0</v>
      </c>
      <c r="AJ86" s="73">
        <v>0</v>
      </c>
      <c r="AK86" s="73">
        <v>0</v>
      </c>
      <c r="AL86" s="73">
        <v>0</v>
      </c>
      <c r="AM86" s="73">
        <v>0</v>
      </c>
      <c r="AN86" s="73">
        <v>0</v>
      </c>
      <c r="AO86" s="73">
        <v>0</v>
      </c>
      <c r="AP86" s="73">
        <v>0</v>
      </c>
      <c r="AQ86" s="73">
        <v>0</v>
      </c>
      <c r="AR86" s="73">
        <v>0</v>
      </c>
      <c r="AS86" s="73">
        <v>0</v>
      </c>
      <c r="AT86" s="73">
        <v>0</v>
      </c>
      <c r="AU86" s="73">
        <v>0</v>
      </c>
      <c r="AV86" s="73">
        <v>0</v>
      </c>
      <c r="AW86" s="73">
        <v>0</v>
      </c>
      <c r="AX86" s="73">
        <v>0</v>
      </c>
      <c r="AY86" s="73">
        <v>0</v>
      </c>
      <c r="AZ86" s="73">
        <v>0</v>
      </c>
      <c r="BA86" s="73">
        <v>0</v>
      </c>
      <c r="BB86" s="73">
        <v>0</v>
      </c>
      <c r="BC86" s="73">
        <v>0</v>
      </c>
      <c r="BD86" s="73">
        <v>0</v>
      </c>
      <c r="BE86" s="73">
        <v>0</v>
      </c>
      <c r="BF86" s="73">
        <v>0</v>
      </c>
      <c r="BG86" s="73">
        <v>0</v>
      </c>
      <c r="BH86" s="73">
        <v>0</v>
      </c>
      <c r="BI86" s="73">
        <v>0</v>
      </c>
      <c r="BJ86" s="73">
        <v>0</v>
      </c>
      <c r="BK86" s="73">
        <v>0</v>
      </c>
      <c r="BL86" s="73">
        <v>0</v>
      </c>
      <c r="BM86" s="73">
        <v>0</v>
      </c>
      <c r="BN86" s="73">
        <v>0</v>
      </c>
      <c r="BO86" s="73">
        <v>0</v>
      </c>
      <c r="BP86" s="42"/>
      <c r="BQ86" s="73">
        <f t="shared" ref="BQ86:BQ87" si="698">BP86+BL86+F86+H86+J86+L86+N86+P86+R86+T86+V86+BF86+BB86+X86+Z86+AB86+AD86+AF86+AH86+AJ86+AL86+AN86+AP86+AR86+AT86+AV86+AX86+AZ86+BJ86+BH86+BD86+BN86</f>
        <v>0</v>
      </c>
      <c r="BR86" s="73">
        <f t="shared" ref="BR86:BR87" si="699">BQ86+BM86+G86+I86+K86+M86+O86+Q86+S86+U86+W86+BG86+BC86+Y86+AA86+AC86+AE86+AG86+AI86+AK86+AM86+AO86+AQ86+AS86+AU86+AW86+AY86+BA86+BK86+BI86+BE86+BO86</f>
        <v>0</v>
      </c>
      <c r="BS86" s="26"/>
      <c r="BT86" s="42"/>
      <c r="BU86" s="21"/>
      <c r="BV86" s="22"/>
      <c r="BW86" s="21"/>
      <c r="BX86" s="5"/>
      <c r="BY86" s="5"/>
      <c r="BZ86" s="5"/>
      <c r="CA86" s="5"/>
      <c r="CB86" s="5"/>
    </row>
    <row r="87" spans="1:80" s="3" customFormat="1" ht="15" customHeight="1">
      <c r="A87" s="111"/>
      <c r="B87" s="72"/>
      <c r="C87" s="16"/>
      <c r="D87" s="23" t="s">
        <v>8</v>
      </c>
      <c r="E87" s="23"/>
      <c r="F87" s="453">
        <v>0</v>
      </c>
      <c r="G87" s="453">
        <v>0</v>
      </c>
      <c r="H87" s="453">
        <v>0</v>
      </c>
      <c r="I87" s="453">
        <v>0</v>
      </c>
      <c r="J87" s="453">
        <v>0</v>
      </c>
      <c r="K87" s="453">
        <v>0</v>
      </c>
      <c r="L87" s="453">
        <v>0</v>
      </c>
      <c r="M87" s="453">
        <v>0</v>
      </c>
      <c r="N87" s="453">
        <v>0</v>
      </c>
      <c r="O87" s="453">
        <v>0</v>
      </c>
      <c r="P87" s="453">
        <v>0</v>
      </c>
      <c r="Q87" s="453">
        <v>0</v>
      </c>
      <c r="R87" s="453">
        <v>0</v>
      </c>
      <c r="S87" s="453">
        <v>0</v>
      </c>
      <c r="T87" s="453">
        <v>0</v>
      </c>
      <c r="U87" s="453">
        <v>0</v>
      </c>
      <c r="V87" s="453">
        <v>0</v>
      </c>
      <c r="W87" s="453">
        <v>0</v>
      </c>
      <c r="X87" s="453">
        <v>0</v>
      </c>
      <c r="Y87" s="453">
        <v>0</v>
      </c>
      <c r="Z87" s="453">
        <v>0</v>
      </c>
      <c r="AA87" s="453">
        <v>0</v>
      </c>
      <c r="AB87" s="453">
        <v>0</v>
      </c>
      <c r="AC87" s="453">
        <v>0</v>
      </c>
      <c r="AD87" s="453">
        <v>0</v>
      </c>
      <c r="AE87" s="453">
        <v>0</v>
      </c>
      <c r="AF87" s="453">
        <v>0</v>
      </c>
      <c r="AG87" s="453">
        <v>0</v>
      </c>
      <c r="AH87" s="453">
        <v>0</v>
      </c>
      <c r="AI87" s="453">
        <v>0</v>
      </c>
      <c r="AJ87" s="453">
        <v>0</v>
      </c>
      <c r="AK87" s="453">
        <v>0</v>
      </c>
      <c r="AL87" s="453">
        <v>0</v>
      </c>
      <c r="AM87" s="453">
        <v>0</v>
      </c>
      <c r="AN87" s="453">
        <v>0</v>
      </c>
      <c r="AO87" s="453">
        <v>0</v>
      </c>
      <c r="AP87" s="453">
        <v>0</v>
      </c>
      <c r="AQ87" s="453">
        <v>0</v>
      </c>
      <c r="AR87" s="453">
        <v>0</v>
      </c>
      <c r="AS87" s="453">
        <v>0</v>
      </c>
      <c r="AT87" s="453">
        <v>0</v>
      </c>
      <c r="AU87" s="453">
        <v>0</v>
      </c>
      <c r="AV87" s="453">
        <v>0</v>
      </c>
      <c r="AW87" s="453">
        <v>0</v>
      </c>
      <c r="AX87" s="453">
        <v>0</v>
      </c>
      <c r="AY87" s="453">
        <v>0</v>
      </c>
      <c r="AZ87" s="453">
        <v>0</v>
      </c>
      <c r="BA87" s="453">
        <v>0</v>
      </c>
      <c r="BB87" s="453">
        <v>0</v>
      </c>
      <c r="BC87" s="453">
        <v>0</v>
      </c>
      <c r="BD87" s="453">
        <v>0</v>
      </c>
      <c r="BE87" s="453">
        <v>0</v>
      </c>
      <c r="BF87" s="453">
        <v>0</v>
      </c>
      <c r="BG87" s="453">
        <v>0</v>
      </c>
      <c r="BH87" s="453">
        <v>0</v>
      </c>
      <c r="BI87" s="453">
        <v>0</v>
      </c>
      <c r="BJ87" s="453">
        <v>0</v>
      </c>
      <c r="BK87" s="453">
        <v>0</v>
      </c>
      <c r="BL87" s="453">
        <v>0</v>
      </c>
      <c r="BM87" s="453">
        <v>0</v>
      </c>
      <c r="BN87" s="453">
        <v>0</v>
      </c>
      <c r="BO87" s="453">
        <v>0</v>
      </c>
      <c r="BP87" s="42"/>
      <c r="BQ87" s="73">
        <f t="shared" si="698"/>
        <v>0</v>
      </c>
      <c r="BR87" s="73">
        <f t="shared" si="699"/>
        <v>0</v>
      </c>
      <c r="BS87" s="15"/>
      <c r="BT87" s="42"/>
      <c r="BU87" s="21"/>
      <c r="BV87" s="22"/>
      <c r="BW87" s="23"/>
      <c r="BX87" s="5"/>
      <c r="BY87" s="5"/>
      <c r="BZ87" s="5"/>
      <c r="CA87" s="5"/>
      <c r="CB87" s="5"/>
    </row>
    <row r="88" spans="1:80" s="3" customFormat="1" ht="15" customHeight="1">
      <c r="A88" s="111"/>
      <c r="B88" s="72"/>
      <c r="C88" s="16"/>
      <c r="D88" s="23"/>
      <c r="E88" s="23"/>
      <c r="F88" s="73">
        <f>SUM(F85:F87)</f>
        <v>0</v>
      </c>
      <c r="G88" s="73">
        <f t="shared" ref="G88" si="700">SUM(G85:G87)</f>
        <v>0</v>
      </c>
      <c r="H88" s="73">
        <f t="shared" ref="H88" si="701">SUM(H85:H87)</f>
        <v>0</v>
      </c>
      <c r="I88" s="73">
        <f t="shared" ref="I88" si="702">SUM(I85:I87)</f>
        <v>0</v>
      </c>
      <c r="J88" s="73">
        <f t="shared" ref="J88" si="703">SUM(J85:J87)</f>
        <v>0</v>
      </c>
      <c r="K88" s="73">
        <f t="shared" ref="K88:O88" si="704">SUM(K85:K87)</f>
        <v>0</v>
      </c>
      <c r="L88" s="73">
        <f t="shared" si="704"/>
        <v>0</v>
      </c>
      <c r="M88" s="73">
        <f t="shared" si="704"/>
        <v>0</v>
      </c>
      <c r="N88" s="73">
        <f t="shared" si="704"/>
        <v>0</v>
      </c>
      <c r="O88" s="73">
        <f t="shared" si="704"/>
        <v>0</v>
      </c>
      <c r="P88" s="73">
        <f t="shared" ref="P88" si="705">SUM(P85:P87)</f>
        <v>0</v>
      </c>
      <c r="Q88" s="73">
        <f t="shared" ref="Q88" si="706">SUM(Q85:Q87)</f>
        <v>0</v>
      </c>
      <c r="R88" s="73">
        <f t="shared" ref="R88" si="707">SUM(R85:R87)</f>
        <v>0</v>
      </c>
      <c r="S88" s="73">
        <f t="shared" ref="S88" si="708">SUM(S85:S87)</f>
        <v>0</v>
      </c>
      <c r="T88" s="73">
        <f t="shared" ref="T88" si="709">SUM(T85:T87)</f>
        <v>0</v>
      </c>
      <c r="U88" s="73">
        <f t="shared" ref="U88" si="710">SUM(U85:U87)</f>
        <v>0</v>
      </c>
      <c r="V88" s="73">
        <f t="shared" ref="V88" si="711">SUM(V85:V87)</f>
        <v>0</v>
      </c>
      <c r="W88" s="73">
        <f t="shared" ref="W88" si="712">SUM(W85:W87)</f>
        <v>0</v>
      </c>
      <c r="X88" s="73">
        <f t="shared" ref="X88" si="713">SUM(X85:X87)</f>
        <v>0</v>
      </c>
      <c r="Y88" s="73">
        <f t="shared" ref="Y88" si="714">SUM(Y85:Y87)</f>
        <v>0</v>
      </c>
      <c r="Z88" s="73">
        <f t="shared" ref="Z88" si="715">SUM(Z85:Z87)</f>
        <v>0</v>
      </c>
      <c r="AA88" s="73">
        <f t="shared" ref="AA88" si="716">SUM(AA85:AA87)</f>
        <v>0</v>
      </c>
      <c r="AB88" s="73">
        <f t="shared" ref="AB88" si="717">SUM(AB85:AB87)</f>
        <v>0</v>
      </c>
      <c r="AC88" s="73">
        <f t="shared" ref="AC88" si="718">SUM(AC85:AC87)</f>
        <v>0</v>
      </c>
      <c r="AD88" s="73">
        <f t="shared" ref="AD88" si="719">SUM(AD85:AD87)</f>
        <v>0</v>
      </c>
      <c r="AE88" s="73">
        <f t="shared" ref="AE88" si="720">SUM(AE85:AE87)</f>
        <v>0</v>
      </c>
      <c r="AF88" s="73">
        <f t="shared" ref="AF88" si="721">SUM(AF85:AF87)</f>
        <v>0</v>
      </c>
      <c r="AG88" s="73">
        <f t="shared" ref="AG88" si="722">SUM(AG85:AG87)</f>
        <v>0</v>
      </c>
      <c r="AH88" s="73">
        <f t="shared" ref="AH88" si="723">SUM(AH85:AH87)</f>
        <v>0</v>
      </c>
      <c r="AI88" s="73">
        <f t="shared" ref="AI88" si="724">SUM(AI85:AI87)</f>
        <v>0</v>
      </c>
      <c r="AJ88" s="73">
        <f t="shared" ref="AJ88" si="725">SUM(AJ85:AJ87)</f>
        <v>0</v>
      </c>
      <c r="AK88" s="73">
        <f t="shared" ref="AK88" si="726">SUM(AK85:AK87)</f>
        <v>0</v>
      </c>
      <c r="AL88" s="73">
        <f t="shared" ref="AL88" si="727">SUM(AL85:AL87)</f>
        <v>0</v>
      </c>
      <c r="AM88" s="73">
        <f t="shared" ref="AM88" si="728">SUM(AM85:AM87)</f>
        <v>0</v>
      </c>
      <c r="AN88" s="73">
        <f t="shared" ref="AN88" si="729">SUM(AN85:AN87)</f>
        <v>0</v>
      </c>
      <c r="AO88" s="73">
        <f t="shared" ref="AO88" si="730">SUM(AO85:AO87)</f>
        <v>0</v>
      </c>
      <c r="AP88" s="73">
        <f t="shared" ref="AP88" si="731">SUM(AP85:AP87)</f>
        <v>0</v>
      </c>
      <c r="AQ88" s="73">
        <f t="shared" ref="AQ88" si="732">SUM(AQ85:AQ87)</f>
        <v>0</v>
      </c>
      <c r="AR88" s="73">
        <f t="shared" ref="AR88" si="733">SUM(AR85:AR87)</f>
        <v>0</v>
      </c>
      <c r="AS88" s="73">
        <f t="shared" ref="AS88" si="734">SUM(AS85:AS87)</f>
        <v>0</v>
      </c>
      <c r="AT88" s="73">
        <f t="shared" ref="AT88" si="735">SUM(AT85:AT87)</f>
        <v>0</v>
      </c>
      <c r="AU88" s="73">
        <f t="shared" ref="AU88" si="736">SUM(AU85:AU87)</f>
        <v>0</v>
      </c>
      <c r="AV88" s="73">
        <f t="shared" ref="AV88" si="737">SUM(AV85:AV87)</f>
        <v>0</v>
      </c>
      <c r="AW88" s="73">
        <f t="shared" ref="AW88" si="738">SUM(AW85:AW87)</f>
        <v>0</v>
      </c>
      <c r="AX88" s="73">
        <f t="shared" ref="AX88" si="739">SUM(AX85:AX87)</f>
        <v>0</v>
      </c>
      <c r="AY88" s="73">
        <f t="shared" ref="AY88" si="740">SUM(AY85:AY87)</f>
        <v>0</v>
      </c>
      <c r="AZ88" s="73">
        <f t="shared" ref="AZ88" si="741">SUM(AZ85:AZ87)</f>
        <v>0</v>
      </c>
      <c r="BA88" s="73">
        <f t="shared" ref="BA88" si="742">SUM(BA85:BA87)</f>
        <v>0</v>
      </c>
      <c r="BB88" s="73">
        <f t="shared" ref="BB88" si="743">SUM(BB85:BB87)</f>
        <v>0</v>
      </c>
      <c r="BC88" s="73">
        <f t="shared" ref="BC88:BD88" si="744">SUM(BC85:BC87)</f>
        <v>0</v>
      </c>
      <c r="BD88" s="73">
        <f t="shared" si="744"/>
        <v>0</v>
      </c>
      <c r="BE88" s="73">
        <f t="shared" ref="BE88" si="745">SUM(BE85:BE87)</f>
        <v>0</v>
      </c>
      <c r="BF88" s="73">
        <f t="shared" ref="BF88:BH88" si="746">SUM(BF85:BF87)</f>
        <v>0</v>
      </c>
      <c r="BG88" s="73">
        <f t="shared" ref="BG88:BJ88" si="747">SUM(BG85:BG87)</f>
        <v>0</v>
      </c>
      <c r="BH88" s="73">
        <f t="shared" si="746"/>
        <v>0</v>
      </c>
      <c r="BI88" s="73">
        <f t="shared" si="747"/>
        <v>0</v>
      </c>
      <c r="BJ88" s="73">
        <f t="shared" si="747"/>
        <v>0</v>
      </c>
      <c r="BK88" s="73">
        <f t="shared" ref="BK88" si="748">SUM(BK85:BK87)</f>
        <v>0</v>
      </c>
      <c r="BL88" s="73">
        <f t="shared" ref="BL88:BN88" si="749">SUM(BL85:BL87)</f>
        <v>0</v>
      </c>
      <c r="BM88" s="73">
        <f t="shared" ref="BM88:BO88" si="750">SUM(BM85:BM87)</f>
        <v>0</v>
      </c>
      <c r="BN88" s="73">
        <f t="shared" si="749"/>
        <v>0</v>
      </c>
      <c r="BO88" s="73">
        <f t="shared" si="750"/>
        <v>0</v>
      </c>
      <c r="BP88" s="42"/>
      <c r="BQ88" s="323">
        <f>SUM(BQ85:BQ87)</f>
        <v>0</v>
      </c>
      <c r="BR88" s="323">
        <f>SUM(BR85:BR87)</f>
        <v>0</v>
      </c>
      <c r="BS88" s="15"/>
      <c r="BT88" s="42">
        <f>IF(BR88=B85,0,1)</f>
        <v>0</v>
      </c>
      <c r="BU88" s="21"/>
      <c r="BV88" s="22"/>
      <c r="BW88" s="23"/>
      <c r="BX88" s="5"/>
      <c r="BY88" s="5"/>
      <c r="BZ88" s="5"/>
      <c r="CA88" s="5"/>
      <c r="CB88" s="5"/>
    </row>
    <row r="89" spans="1:80" s="3" customFormat="1" ht="15" customHeight="1">
      <c r="A89" s="111"/>
      <c r="B89" s="72"/>
      <c r="C89" s="15"/>
      <c r="D89" s="23"/>
      <c r="E89" s="2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42"/>
      <c r="BQ89" s="42"/>
      <c r="BR89" s="42"/>
      <c r="BS89" s="15"/>
      <c r="BT89" s="42"/>
      <c r="BU89" s="21"/>
      <c r="BV89" s="22"/>
      <c r="BW89" s="23"/>
      <c r="BX89" s="5"/>
      <c r="BY89" s="5"/>
      <c r="BZ89" s="5"/>
      <c r="CA89" s="5"/>
      <c r="CB89" s="5"/>
    </row>
    <row r="90" spans="1:80" s="3" customFormat="1" ht="15" customHeight="1" collapsed="1">
      <c r="A90" s="110"/>
      <c r="B90" s="72"/>
      <c r="C90" s="15"/>
      <c r="D90" s="23" t="s">
        <v>6</v>
      </c>
      <c r="E90" s="23"/>
      <c r="F90" s="73">
        <v>0</v>
      </c>
      <c r="G90" s="73">
        <v>0</v>
      </c>
      <c r="H90" s="73">
        <v>0</v>
      </c>
      <c r="I90" s="73">
        <v>0</v>
      </c>
      <c r="J90" s="73">
        <v>0</v>
      </c>
      <c r="K90" s="73">
        <v>0</v>
      </c>
      <c r="L90" s="73">
        <v>0</v>
      </c>
      <c r="M90" s="73">
        <v>0</v>
      </c>
      <c r="N90" s="73">
        <v>0</v>
      </c>
      <c r="O90" s="73">
        <v>0</v>
      </c>
      <c r="P90" s="73">
        <v>0</v>
      </c>
      <c r="Q90" s="73">
        <v>0</v>
      </c>
      <c r="R90" s="73">
        <v>0</v>
      </c>
      <c r="S90" s="73">
        <v>0</v>
      </c>
      <c r="T90" s="73">
        <v>0</v>
      </c>
      <c r="U90" s="73">
        <v>0</v>
      </c>
      <c r="V90" s="73">
        <v>0</v>
      </c>
      <c r="W90" s="73">
        <v>0</v>
      </c>
      <c r="X90" s="73">
        <v>0</v>
      </c>
      <c r="Y90" s="73">
        <v>0</v>
      </c>
      <c r="Z90" s="73">
        <v>0</v>
      </c>
      <c r="AA90" s="73">
        <v>0</v>
      </c>
      <c r="AB90" s="73">
        <v>0</v>
      </c>
      <c r="AC90" s="73">
        <v>0</v>
      </c>
      <c r="AD90" s="73">
        <v>0</v>
      </c>
      <c r="AE90" s="73">
        <v>0</v>
      </c>
      <c r="AF90" s="73">
        <v>0</v>
      </c>
      <c r="AG90" s="73">
        <v>0</v>
      </c>
      <c r="AH90" s="73">
        <v>0</v>
      </c>
      <c r="AI90" s="73">
        <v>0</v>
      </c>
      <c r="AJ90" s="73">
        <v>0</v>
      </c>
      <c r="AK90" s="73">
        <v>0</v>
      </c>
      <c r="AL90" s="73">
        <v>0</v>
      </c>
      <c r="AM90" s="73">
        <v>0</v>
      </c>
      <c r="AN90" s="73">
        <v>0</v>
      </c>
      <c r="AO90" s="73">
        <v>0</v>
      </c>
      <c r="AP90" s="73">
        <v>0</v>
      </c>
      <c r="AQ90" s="73">
        <v>0</v>
      </c>
      <c r="AR90" s="73">
        <v>0</v>
      </c>
      <c r="AS90" s="73">
        <v>0</v>
      </c>
      <c r="AT90" s="73">
        <v>0</v>
      </c>
      <c r="AU90" s="73">
        <v>0</v>
      </c>
      <c r="AV90" s="73">
        <v>0</v>
      </c>
      <c r="AW90" s="73">
        <v>0</v>
      </c>
      <c r="AX90" s="73">
        <v>0</v>
      </c>
      <c r="AY90" s="73">
        <v>0</v>
      </c>
      <c r="AZ90" s="73">
        <v>0</v>
      </c>
      <c r="BA90" s="73">
        <v>0</v>
      </c>
      <c r="BB90" s="73">
        <v>0</v>
      </c>
      <c r="BC90" s="73">
        <v>0</v>
      </c>
      <c r="BD90" s="73">
        <v>0</v>
      </c>
      <c r="BE90" s="73">
        <v>0</v>
      </c>
      <c r="BF90" s="73">
        <v>0</v>
      </c>
      <c r="BG90" s="73">
        <v>0</v>
      </c>
      <c r="BH90" s="73">
        <v>0</v>
      </c>
      <c r="BI90" s="73">
        <v>0</v>
      </c>
      <c r="BJ90" s="73">
        <v>0</v>
      </c>
      <c r="BK90" s="73">
        <v>0</v>
      </c>
      <c r="BL90" s="73">
        <v>0</v>
      </c>
      <c r="BM90" s="73">
        <v>0</v>
      </c>
      <c r="BN90" s="73">
        <v>0</v>
      </c>
      <c r="BO90" s="73">
        <v>0</v>
      </c>
      <c r="BP90" s="73"/>
      <c r="BQ90" s="73">
        <f>BP90+BL90+F90+H90+J90+L90+N90+P90+R90+T90+V90+BF90+BB90+X90+Z90+AB90+AD90+AF90+AH90+AJ90+AL90+AN90+AP90+AR90+AT90+AV90+AX90+AZ90+BJ90+BH90+BD90+BN90</f>
        <v>0</v>
      </c>
      <c r="BR90" s="73">
        <f>BQ90+BM90+G90+I90+K90+M90+O90+Q90+S90+U90+W90+BG90+BC90+Y90+AA90+AC90+AE90+AG90+AI90+AK90+AM90+AO90+AQ90+AS90+AU90+AW90+AY90+BA90+BK90+BI90+BE90+BO90</f>
        <v>0</v>
      </c>
      <c r="BS90" s="26"/>
      <c r="BT90" s="73"/>
      <c r="BU90" s="21"/>
      <c r="BV90" s="22"/>
      <c r="BW90" s="21"/>
      <c r="BX90" s="5"/>
      <c r="BY90" s="5"/>
      <c r="BZ90" s="5"/>
      <c r="CA90" s="5"/>
      <c r="CB90" s="5"/>
    </row>
    <row r="91" spans="1:80" s="3" customFormat="1" ht="15" customHeight="1">
      <c r="A91" s="111"/>
      <c r="B91" s="72"/>
      <c r="C91" s="15"/>
      <c r="D91" s="23" t="s">
        <v>7</v>
      </c>
      <c r="E91" s="23"/>
      <c r="F91" s="73">
        <v>0</v>
      </c>
      <c r="G91" s="73">
        <v>0</v>
      </c>
      <c r="H91" s="73">
        <v>0</v>
      </c>
      <c r="I91" s="73">
        <v>0</v>
      </c>
      <c r="J91" s="73">
        <v>0</v>
      </c>
      <c r="K91" s="73">
        <v>0</v>
      </c>
      <c r="L91" s="73">
        <v>0</v>
      </c>
      <c r="M91" s="73">
        <v>0</v>
      </c>
      <c r="N91" s="73">
        <v>0</v>
      </c>
      <c r="O91" s="73">
        <v>0</v>
      </c>
      <c r="P91" s="73">
        <v>0</v>
      </c>
      <c r="Q91" s="73">
        <v>0</v>
      </c>
      <c r="R91" s="73">
        <v>0</v>
      </c>
      <c r="S91" s="73">
        <v>0</v>
      </c>
      <c r="T91" s="73">
        <v>0</v>
      </c>
      <c r="U91" s="73">
        <v>0</v>
      </c>
      <c r="V91" s="73">
        <v>0</v>
      </c>
      <c r="W91" s="73">
        <v>0</v>
      </c>
      <c r="X91" s="73">
        <v>0</v>
      </c>
      <c r="Y91" s="73">
        <v>0</v>
      </c>
      <c r="Z91" s="73">
        <v>0</v>
      </c>
      <c r="AA91" s="73">
        <v>0</v>
      </c>
      <c r="AB91" s="73">
        <v>0</v>
      </c>
      <c r="AC91" s="73">
        <v>0</v>
      </c>
      <c r="AD91" s="73">
        <v>0</v>
      </c>
      <c r="AE91" s="73">
        <v>0</v>
      </c>
      <c r="AF91" s="73">
        <v>0</v>
      </c>
      <c r="AG91" s="73">
        <v>0</v>
      </c>
      <c r="AH91" s="73">
        <v>0</v>
      </c>
      <c r="AI91" s="73">
        <v>0</v>
      </c>
      <c r="AJ91" s="73">
        <v>0</v>
      </c>
      <c r="AK91" s="73">
        <v>0</v>
      </c>
      <c r="AL91" s="73">
        <v>0</v>
      </c>
      <c r="AM91" s="73">
        <v>0</v>
      </c>
      <c r="AN91" s="73">
        <v>0</v>
      </c>
      <c r="AO91" s="73">
        <v>0</v>
      </c>
      <c r="AP91" s="73">
        <v>0</v>
      </c>
      <c r="AQ91" s="73">
        <v>0</v>
      </c>
      <c r="AR91" s="73">
        <v>0</v>
      </c>
      <c r="AS91" s="73">
        <v>0</v>
      </c>
      <c r="AT91" s="73">
        <v>0</v>
      </c>
      <c r="AU91" s="73">
        <v>0</v>
      </c>
      <c r="AV91" s="73">
        <v>0</v>
      </c>
      <c r="AW91" s="73">
        <v>0</v>
      </c>
      <c r="AX91" s="73">
        <v>0</v>
      </c>
      <c r="AY91" s="73">
        <v>0</v>
      </c>
      <c r="AZ91" s="73">
        <v>0</v>
      </c>
      <c r="BA91" s="73">
        <v>0</v>
      </c>
      <c r="BB91" s="73">
        <v>0</v>
      </c>
      <c r="BC91" s="73">
        <v>0</v>
      </c>
      <c r="BD91" s="73">
        <v>0</v>
      </c>
      <c r="BE91" s="73">
        <v>0</v>
      </c>
      <c r="BF91" s="73">
        <v>0</v>
      </c>
      <c r="BG91" s="73">
        <v>0</v>
      </c>
      <c r="BH91" s="73">
        <v>0</v>
      </c>
      <c r="BI91" s="73">
        <v>0</v>
      </c>
      <c r="BJ91" s="73">
        <v>0</v>
      </c>
      <c r="BK91" s="73">
        <v>0</v>
      </c>
      <c r="BL91" s="73">
        <v>0</v>
      </c>
      <c r="BM91" s="73">
        <v>0</v>
      </c>
      <c r="BN91" s="73">
        <v>0</v>
      </c>
      <c r="BO91" s="73">
        <v>0</v>
      </c>
      <c r="BP91" s="42"/>
      <c r="BQ91" s="73">
        <f t="shared" ref="BQ91:BQ92" si="751">BP91+BL91+F91+H91+J91+L91+N91+P91+R91+T91+V91+BF91+BB91+X91+Z91+AB91+AD91+AF91+AH91+AJ91+AL91+AN91+AP91+AR91+AT91+AV91+AX91+AZ91+BJ91+BH91+BD91+BN91</f>
        <v>0</v>
      </c>
      <c r="BR91" s="73">
        <f t="shared" ref="BR91:BR92" si="752">BQ91+BM91+G91+I91+K91+M91+O91+Q91+S91+U91+W91+BG91+BC91+Y91+AA91+AC91+AE91+AG91+AI91+AK91+AM91+AO91+AQ91+AS91+AU91+AW91+AY91+BA91+BK91+BI91+BE91+BO91</f>
        <v>0</v>
      </c>
      <c r="BS91" s="26"/>
      <c r="BT91" s="42"/>
      <c r="BU91" s="21"/>
      <c r="BV91" s="22"/>
      <c r="BW91" s="21"/>
      <c r="BX91" s="5"/>
      <c r="BY91" s="5"/>
      <c r="BZ91" s="5"/>
      <c r="CA91" s="5"/>
      <c r="CB91" s="5"/>
    </row>
    <row r="92" spans="1:80" s="3" customFormat="1" ht="15" customHeight="1">
      <c r="A92" s="111"/>
      <c r="B92" s="72"/>
      <c r="C92" s="16"/>
      <c r="D92" s="23" t="s">
        <v>8</v>
      </c>
      <c r="E92" s="23"/>
      <c r="F92" s="453">
        <v>0</v>
      </c>
      <c r="G92" s="453">
        <v>0</v>
      </c>
      <c r="H92" s="453">
        <v>0</v>
      </c>
      <c r="I92" s="453">
        <v>0</v>
      </c>
      <c r="J92" s="453">
        <v>0</v>
      </c>
      <c r="K92" s="453">
        <v>0</v>
      </c>
      <c r="L92" s="453">
        <v>0</v>
      </c>
      <c r="M92" s="453">
        <v>0</v>
      </c>
      <c r="N92" s="453">
        <v>0</v>
      </c>
      <c r="O92" s="453">
        <v>0</v>
      </c>
      <c r="P92" s="453">
        <v>0</v>
      </c>
      <c r="Q92" s="453">
        <v>0</v>
      </c>
      <c r="R92" s="453">
        <v>0</v>
      </c>
      <c r="S92" s="453">
        <v>0</v>
      </c>
      <c r="T92" s="453">
        <v>0</v>
      </c>
      <c r="U92" s="453">
        <v>0</v>
      </c>
      <c r="V92" s="453">
        <v>0</v>
      </c>
      <c r="W92" s="453">
        <v>0</v>
      </c>
      <c r="X92" s="453">
        <v>0</v>
      </c>
      <c r="Y92" s="453">
        <v>0</v>
      </c>
      <c r="Z92" s="453">
        <v>0</v>
      </c>
      <c r="AA92" s="453">
        <v>0</v>
      </c>
      <c r="AB92" s="453">
        <v>0</v>
      </c>
      <c r="AC92" s="453">
        <v>0</v>
      </c>
      <c r="AD92" s="453">
        <v>0</v>
      </c>
      <c r="AE92" s="453">
        <v>0</v>
      </c>
      <c r="AF92" s="453">
        <v>0</v>
      </c>
      <c r="AG92" s="453">
        <v>0</v>
      </c>
      <c r="AH92" s="453">
        <v>0</v>
      </c>
      <c r="AI92" s="453">
        <v>0</v>
      </c>
      <c r="AJ92" s="453">
        <v>0</v>
      </c>
      <c r="AK92" s="453">
        <v>0</v>
      </c>
      <c r="AL92" s="453">
        <v>0</v>
      </c>
      <c r="AM92" s="453">
        <v>0</v>
      </c>
      <c r="AN92" s="453">
        <v>0</v>
      </c>
      <c r="AO92" s="453">
        <v>0</v>
      </c>
      <c r="AP92" s="453">
        <v>0</v>
      </c>
      <c r="AQ92" s="453">
        <v>0</v>
      </c>
      <c r="AR92" s="453">
        <v>0</v>
      </c>
      <c r="AS92" s="453">
        <v>0</v>
      </c>
      <c r="AT92" s="453">
        <v>0</v>
      </c>
      <c r="AU92" s="453">
        <v>0</v>
      </c>
      <c r="AV92" s="453">
        <v>0</v>
      </c>
      <c r="AW92" s="453">
        <v>0</v>
      </c>
      <c r="AX92" s="453">
        <v>0</v>
      </c>
      <c r="AY92" s="453">
        <v>0</v>
      </c>
      <c r="AZ92" s="453">
        <v>0</v>
      </c>
      <c r="BA92" s="453">
        <v>0</v>
      </c>
      <c r="BB92" s="453">
        <v>0</v>
      </c>
      <c r="BC92" s="453">
        <v>0</v>
      </c>
      <c r="BD92" s="453">
        <v>0</v>
      </c>
      <c r="BE92" s="453">
        <v>0</v>
      </c>
      <c r="BF92" s="453">
        <v>0</v>
      </c>
      <c r="BG92" s="453">
        <v>0</v>
      </c>
      <c r="BH92" s="453">
        <v>0</v>
      </c>
      <c r="BI92" s="453">
        <v>0</v>
      </c>
      <c r="BJ92" s="453">
        <v>0</v>
      </c>
      <c r="BK92" s="453">
        <v>0</v>
      </c>
      <c r="BL92" s="453">
        <v>0</v>
      </c>
      <c r="BM92" s="453">
        <v>0</v>
      </c>
      <c r="BN92" s="453">
        <v>0</v>
      </c>
      <c r="BO92" s="453">
        <v>0</v>
      </c>
      <c r="BP92" s="42"/>
      <c r="BQ92" s="73">
        <f t="shared" si="751"/>
        <v>0</v>
      </c>
      <c r="BR92" s="73">
        <f t="shared" si="752"/>
        <v>0</v>
      </c>
      <c r="BS92" s="15"/>
      <c r="BT92" s="42"/>
      <c r="BU92" s="21"/>
      <c r="BV92" s="22"/>
      <c r="BW92" s="23"/>
      <c r="BX92" s="5"/>
      <c r="BY92" s="5"/>
      <c r="BZ92" s="5"/>
      <c r="CA92" s="5"/>
      <c r="CB92" s="5"/>
    </row>
    <row r="93" spans="1:80" s="3" customFormat="1" ht="15" customHeight="1">
      <c r="A93" s="111"/>
      <c r="B93" s="72"/>
      <c r="C93" s="16"/>
      <c r="D93" s="23"/>
      <c r="E93" s="23"/>
      <c r="F93" s="73">
        <f>SUM(F90:F92)</f>
        <v>0</v>
      </c>
      <c r="G93" s="73">
        <f t="shared" ref="G93" si="753">SUM(G90:G92)</f>
        <v>0</v>
      </c>
      <c r="H93" s="73">
        <f t="shared" ref="H93" si="754">SUM(H90:H92)</f>
        <v>0</v>
      </c>
      <c r="I93" s="73">
        <f t="shared" ref="I93" si="755">SUM(I90:I92)</f>
        <v>0</v>
      </c>
      <c r="J93" s="73">
        <f t="shared" ref="J93" si="756">SUM(J90:J92)</f>
        <v>0</v>
      </c>
      <c r="K93" s="73">
        <f t="shared" ref="K93:O93" si="757">SUM(K90:K92)</f>
        <v>0</v>
      </c>
      <c r="L93" s="73">
        <f t="shared" si="757"/>
        <v>0</v>
      </c>
      <c r="M93" s="73">
        <f t="shared" si="757"/>
        <v>0</v>
      </c>
      <c r="N93" s="73">
        <f t="shared" si="757"/>
        <v>0</v>
      </c>
      <c r="O93" s="73">
        <f t="shared" si="757"/>
        <v>0</v>
      </c>
      <c r="P93" s="73">
        <f t="shared" ref="P93" si="758">SUM(P90:P92)</f>
        <v>0</v>
      </c>
      <c r="Q93" s="73">
        <f t="shared" ref="Q93" si="759">SUM(Q90:Q92)</f>
        <v>0</v>
      </c>
      <c r="R93" s="73">
        <f t="shared" ref="R93" si="760">SUM(R90:R92)</f>
        <v>0</v>
      </c>
      <c r="S93" s="73">
        <f t="shared" ref="S93" si="761">SUM(S90:S92)</f>
        <v>0</v>
      </c>
      <c r="T93" s="73">
        <f t="shared" ref="T93" si="762">SUM(T90:T92)</f>
        <v>0</v>
      </c>
      <c r="U93" s="73">
        <f t="shared" ref="U93" si="763">SUM(U90:U92)</f>
        <v>0</v>
      </c>
      <c r="V93" s="73">
        <f t="shared" ref="V93" si="764">SUM(V90:V92)</f>
        <v>0</v>
      </c>
      <c r="W93" s="73">
        <f t="shared" ref="W93" si="765">SUM(W90:W92)</f>
        <v>0</v>
      </c>
      <c r="X93" s="73">
        <f t="shared" ref="X93" si="766">SUM(X90:X92)</f>
        <v>0</v>
      </c>
      <c r="Y93" s="73">
        <f t="shared" ref="Y93" si="767">SUM(Y90:Y92)</f>
        <v>0</v>
      </c>
      <c r="Z93" s="73">
        <f t="shared" ref="Z93" si="768">SUM(Z90:Z92)</f>
        <v>0</v>
      </c>
      <c r="AA93" s="73">
        <f t="shared" ref="AA93" si="769">SUM(AA90:AA92)</f>
        <v>0</v>
      </c>
      <c r="AB93" s="73">
        <f t="shared" ref="AB93" si="770">SUM(AB90:AB92)</f>
        <v>0</v>
      </c>
      <c r="AC93" s="73">
        <f t="shared" ref="AC93" si="771">SUM(AC90:AC92)</f>
        <v>0</v>
      </c>
      <c r="AD93" s="73">
        <f t="shared" ref="AD93" si="772">SUM(AD90:AD92)</f>
        <v>0</v>
      </c>
      <c r="AE93" s="73">
        <f t="shared" ref="AE93" si="773">SUM(AE90:AE92)</f>
        <v>0</v>
      </c>
      <c r="AF93" s="73">
        <f t="shared" ref="AF93" si="774">SUM(AF90:AF92)</f>
        <v>0</v>
      </c>
      <c r="AG93" s="73">
        <f t="shared" ref="AG93" si="775">SUM(AG90:AG92)</f>
        <v>0</v>
      </c>
      <c r="AH93" s="73">
        <f t="shared" ref="AH93" si="776">SUM(AH90:AH92)</f>
        <v>0</v>
      </c>
      <c r="AI93" s="73">
        <f t="shared" ref="AI93" si="777">SUM(AI90:AI92)</f>
        <v>0</v>
      </c>
      <c r="AJ93" s="73">
        <f t="shared" ref="AJ93" si="778">SUM(AJ90:AJ92)</f>
        <v>0</v>
      </c>
      <c r="AK93" s="73">
        <f t="shared" ref="AK93" si="779">SUM(AK90:AK92)</f>
        <v>0</v>
      </c>
      <c r="AL93" s="73">
        <f t="shared" ref="AL93" si="780">SUM(AL90:AL92)</f>
        <v>0</v>
      </c>
      <c r="AM93" s="73">
        <f t="shared" ref="AM93" si="781">SUM(AM90:AM92)</f>
        <v>0</v>
      </c>
      <c r="AN93" s="73">
        <f t="shared" ref="AN93" si="782">SUM(AN90:AN92)</f>
        <v>0</v>
      </c>
      <c r="AO93" s="73">
        <f t="shared" ref="AO93" si="783">SUM(AO90:AO92)</f>
        <v>0</v>
      </c>
      <c r="AP93" s="73">
        <f t="shared" ref="AP93" si="784">SUM(AP90:AP92)</f>
        <v>0</v>
      </c>
      <c r="AQ93" s="73">
        <f t="shared" ref="AQ93" si="785">SUM(AQ90:AQ92)</f>
        <v>0</v>
      </c>
      <c r="AR93" s="73">
        <f t="shared" ref="AR93" si="786">SUM(AR90:AR92)</f>
        <v>0</v>
      </c>
      <c r="AS93" s="73">
        <f t="shared" ref="AS93" si="787">SUM(AS90:AS92)</f>
        <v>0</v>
      </c>
      <c r="AT93" s="73">
        <f t="shared" ref="AT93" si="788">SUM(AT90:AT92)</f>
        <v>0</v>
      </c>
      <c r="AU93" s="73">
        <f t="shared" ref="AU93" si="789">SUM(AU90:AU92)</f>
        <v>0</v>
      </c>
      <c r="AV93" s="73">
        <f t="shared" ref="AV93" si="790">SUM(AV90:AV92)</f>
        <v>0</v>
      </c>
      <c r="AW93" s="73">
        <f t="shared" ref="AW93" si="791">SUM(AW90:AW92)</f>
        <v>0</v>
      </c>
      <c r="AX93" s="73">
        <f t="shared" ref="AX93" si="792">SUM(AX90:AX92)</f>
        <v>0</v>
      </c>
      <c r="AY93" s="73">
        <f t="shared" ref="AY93" si="793">SUM(AY90:AY92)</f>
        <v>0</v>
      </c>
      <c r="AZ93" s="73">
        <f t="shared" ref="AZ93" si="794">SUM(AZ90:AZ92)</f>
        <v>0</v>
      </c>
      <c r="BA93" s="73">
        <f t="shared" ref="BA93" si="795">SUM(BA90:BA92)</f>
        <v>0</v>
      </c>
      <c r="BB93" s="73">
        <f t="shared" ref="BB93" si="796">SUM(BB90:BB92)</f>
        <v>0</v>
      </c>
      <c r="BC93" s="73">
        <f t="shared" ref="BC93:BD93" si="797">SUM(BC90:BC92)</f>
        <v>0</v>
      </c>
      <c r="BD93" s="73">
        <f t="shared" si="797"/>
        <v>0</v>
      </c>
      <c r="BE93" s="73">
        <f t="shared" ref="BE93" si="798">SUM(BE90:BE92)</f>
        <v>0</v>
      </c>
      <c r="BF93" s="73">
        <f t="shared" ref="BF93:BH93" si="799">SUM(BF90:BF92)</f>
        <v>0</v>
      </c>
      <c r="BG93" s="73">
        <f t="shared" ref="BG93:BJ93" si="800">SUM(BG90:BG92)</f>
        <v>0</v>
      </c>
      <c r="BH93" s="73">
        <f t="shared" si="799"/>
        <v>0</v>
      </c>
      <c r="BI93" s="73">
        <f t="shared" si="800"/>
        <v>0</v>
      </c>
      <c r="BJ93" s="73">
        <f t="shared" si="800"/>
        <v>0</v>
      </c>
      <c r="BK93" s="73">
        <f t="shared" ref="BK93" si="801">SUM(BK90:BK92)</f>
        <v>0</v>
      </c>
      <c r="BL93" s="73">
        <f t="shared" ref="BL93:BN93" si="802">SUM(BL90:BL92)</f>
        <v>0</v>
      </c>
      <c r="BM93" s="73">
        <f t="shared" ref="BM93:BO93" si="803">SUM(BM90:BM92)</f>
        <v>0</v>
      </c>
      <c r="BN93" s="73">
        <f t="shared" si="802"/>
        <v>0</v>
      </c>
      <c r="BO93" s="73">
        <f t="shared" si="803"/>
        <v>0</v>
      </c>
      <c r="BP93" s="42"/>
      <c r="BQ93" s="323">
        <f>SUM(BQ90:BQ92)</f>
        <v>0</v>
      </c>
      <c r="BR93" s="323">
        <f>SUM(BR90:BR92)</f>
        <v>0</v>
      </c>
      <c r="BS93" s="15"/>
      <c r="BT93" s="42">
        <f>IF(BR93=B90,0,1)</f>
        <v>0</v>
      </c>
      <c r="BU93" s="21"/>
      <c r="BV93" s="22"/>
      <c r="BW93" s="23"/>
      <c r="BX93" s="5"/>
      <c r="BY93" s="5"/>
      <c r="BZ93" s="5"/>
      <c r="CA93" s="5"/>
      <c r="CB93" s="5"/>
    </row>
    <row r="94" spans="1:80" s="3" customFormat="1" ht="15" customHeight="1">
      <c r="A94" s="111"/>
      <c r="B94" s="72"/>
      <c r="C94" s="15"/>
      <c r="D94" s="23"/>
      <c r="E94" s="2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42"/>
      <c r="BQ94" s="42"/>
      <c r="BR94" s="42"/>
      <c r="BS94" s="15"/>
      <c r="BT94" s="42"/>
      <c r="BU94" s="21"/>
      <c r="BV94" s="22"/>
      <c r="BW94" s="23"/>
      <c r="BX94" s="5"/>
      <c r="BY94" s="5"/>
      <c r="BZ94" s="5"/>
      <c r="CA94" s="5"/>
      <c r="CB94" s="5"/>
    </row>
    <row r="95" spans="1:80" s="3" customFormat="1" ht="15" customHeight="1" collapsed="1">
      <c r="A95" s="110"/>
      <c r="B95" s="72"/>
      <c r="C95" s="15"/>
      <c r="D95" s="23" t="s">
        <v>6</v>
      </c>
      <c r="E95" s="23"/>
      <c r="F95" s="73">
        <v>0</v>
      </c>
      <c r="G95" s="73">
        <v>0</v>
      </c>
      <c r="H95" s="73">
        <v>0</v>
      </c>
      <c r="I95" s="73">
        <v>0</v>
      </c>
      <c r="J95" s="73">
        <v>0</v>
      </c>
      <c r="K95" s="73">
        <v>0</v>
      </c>
      <c r="L95" s="73">
        <v>0</v>
      </c>
      <c r="M95" s="73">
        <v>0</v>
      </c>
      <c r="N95" s="73">
        <v>0</v>
      </c>
      <c r="O95" s="73">
        <v>0</v>
      </c>
      <c r="P95" s="73">
        <v>0</v>
      </c>
      <c r="Q95" s="73">
        <v>0</v>
      </c>
      <c r="R95" s="73">
        <v>0</v>
      </c>
      <c r="S95" s="73">
        <v>0</v>
      </c>
      <c r="T95" s="73">
        <v>0</v>
      </c>
      <c r="U95" s="73">
        <v>0</v>
      </c>
      <c r="V95" s="73">
        <v>0</v>
      </c>
      <c r="W95" s="73">
        <v>0</v>
      </c>
      <c r="X95" s="73">
        <v>0</v>
      </c>
      <c r="Y95" s="73">
        <v>0</v>
      </c>
      <c r="Z95" s="73">
        <v>0</v>
      </c>
      <c r="AA95" s="73">
        <v>0</v>
      </c>
      <c r="AB95" s="73">
        <v>0</v>
      </c>
      <c r="AC95" s="73">
        <v>0</v>
      </c>
      <c r="AD95" s="73">
        <v>0</v>
      </c>
      <c r="AE95" s="73">
        <v>0</v>
      </c>
      <c r="AF95" s="73">
        <v>0</v>
      </c>
      <c r="AG95" s="73">
        <v>0</v>
      </c>
      <c r="AH95" s="73">
        <v>0</v>
      </c>
      <c r="AI95" s="73">
        <v>0</v>
      </c>
      <c r="AJ95" s="73">
        <v>0</v>
      </c>
      <c r="AK95" s="73">
        <v>0</v>
      </c>
      <c r="AL95" s="73">
        <v>0</v>
      </c>
      <c r="AM95" s="73">
        <v>0</v>
      </c>
      <c r="AN95" s="73">
        <v>0</v>
      </c>
      <c r="AO95" s="73">
        <v>0</v>
      </c>
      <c r="AP95" s="73">
        <v>0</v>
      </c>
      <c r="AQ95" s="73">
        <v>0</v>
      </c>
      <c r="AR95" s="73">
        <v>0</v>
      </c>
      <c r="AS95" s="73">
        <v>0</v>
      </c>
      <c r="AT95" s="73">
        <v>0</v>
      </c>
      <c r="AU95" s="73">
        <v>0</v>
      </c>
      <c r="AV95" s="73">
        <v>0</v>
      </c>
      <c r="AW95" s="73">
        <v>0</v>
      </c>
      <c r="AX95" s="73">
        <v>0</v>
      </c>
      <c r="AY95" s="73">
        <v>0</v>
      </c>
      <c r="AZ95" s="73">
        <v>0</v>
      </c>
      <c r="BA95" s="73">
        <v>0</v>
      </c>
      <c r="BB95" s="73">
        <v>0</v>
      </c>
      <c r="BC95" s="73">
        <v>0</v>
      </c>
      <c r="BD95" s="73">
        <v>0</v>
      </c>
      <c r="BE95" s="73">
        <v>0</v>
      </c>
      <c r="BF95" s="73">
        <v>0</v>
      </c>
      <c r="BG95" s="73">
        <v>0</v>
      </c>
      <c r="BH95" s="73">
        <v>0</v>
      </c>
      <c r="BI95" s="73">
        <v>0</v>
      </c>
      <c r="BJ95" s="73">
        <v>0</v>
      </c>
      <c r="BK95" s="73">
        <v>0</v>
      </c>
      <c r="BL95" s="73">
        <v>0</v>
      </c>
      <c r="BM95" s="73">
        <v>0</v>
      </c>
      <c r="BN95" s="73">
        <v>0</v>
      </c>
      <c r="BO95" s="73">
        <v>0</v>
      </c>
      <c r="BP95" s="73"/>
      <c r="BQ95" s="73">
        <f>BP95+BL95+F95+H95+J95+L95+N95+P95+R95+T95+V95+BF95+BB95+X95+Z95+AB95+AD95+AF95+AH95+AJ95+AL95+AN95+AP95+AR95+AT95+AV95+AX95+AZ95+BJ95+BH95+BD95+BN95</f>
        <v>0</v>
      </c>
      <c r="BR95" s="73">
        <f>BQ95+BM95+G95+I95+K95+M95+O95+Q95+S95+U95+W95+BG95+BC95+Y95+AA95+AC95+AE95+AG95+AI95+AK95+AM95+AO95+AQ95+AS95+AU95+AW95+AY95+BA95+BK95+BI95+BE95+BO95</f>
        <v>0</v>
      </c>
      <c r="BS95" s="26"/>
      <c r="BT95" s="73"/>
      <c r="BU95" s="21"/>
      <c r="BV95" s="22"/>
      <c r="BW95" s="21"/>
      <c r="BX95" s="5"/>
      <c r="BY95" s="5"/>
      <c r="BZ95" s="5"/>
      <c r="CA95" s="5"/>
      <c r="CB95" s="5"/>
    </row>
    <row r="96" spans="1:80" s="3" customFormat="1" ht="15" customHeight="1">
      <c r="A96" s="111"/>
      <c r="B96" s="72"/>
      <c r="C96" s="15"/>
      <c r="D96" s="23" t="s">
        <v>7</v>
      </c>
      <c r="E96" s="23"/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73">
        <v>0</v>
      </c>
      <c r="M96" s="73">
        <v>0</v>
      </c>
      <c r="N96" s="73">
        <v>0</v>
      </c>
      <c r="O96" s="73">
        <v>0</v>
      </c>
      <c r="P96" s="73">
        <v>0</v>
      </c>
      <c r="Q96" s="73">
        <v>0</v>
      </c>
      <c r="R96" s="73">
        <v>0</v>
      </c>
      <c r="S96" s="73">
        <v>0</v>
      </c>
      <c r="T96" s="73">
        <v>0</v>
      </c>
      <c r="U96" s="73">
        <v>0</v>
      </c>
      <c r="V96" s="73">
        <v>0</v>
      </c>
      <c r="W96" s="73">
        <v>0</v>
      </c>
      <c r="X96" s="73">
        <v>0</v>
      </c>
      <c r="Y96" s="73">
        <v>0</v>
      </c>
      <c r="Z96" s="73">
        <v>0</v>
      </c>
      <c r="AA96" s="73">
        <v>0</v>
      </c>
      <c r="AB96" s="73">
        <v>0</v>
      </c>
      <c r="AC96" s="73">
        <v>0</v>
      </c>
      <c r="AD96" s="73">
        <v>0</v>
      </c>
      <c r="AE96" s="73">
        <v>0</v>
      </c>
      <c r="AF96" s="73">
        <v>0</v>
      </c>
      <c r="AG96" s="73">
        <v>0</v>
      </c>
      <c r="AH96" s="73">
        <v>0</v>
      </c>
      <c r="AI96" s="73">
        <v>0</v>
      </c>
      <c r="AJ96" s="73">
        <v>0</v>
      </c>
      <c r="AK96" s="73">
        <v>0</v>
      </c>
      <c r="AL96" s="73">
        <v>0</v>
      </c>
      <c r="AM96" s="73">
        <v>0</v>
      </c>
      <c r="AN96" s="73">
        <v>0</v>
      </c>
      <c r="AO96" s="73">
        <v>0</v>
      </c>
      <c r="AP96" s="73">
        <v>0</v>
      </c>
      <c r="AQ96" s="73">
        <v>0</v>
      </c>
      <c r="AR96" s="73">
        <v>0</v>
      </c>
      <c r="AS96" s="73">
        <v>0</v>
      </c>
      <c r="AT96" s="73">
        <v>0</v>
      </c>
      <c r="AU96" s="73">
        <v>0</v>
      </c>
      <c r="AV96" s="73">
        <v>0</v>
      </c>
      <c r="AW96" s="73">
        <v>0</v>
      </c>
      <c r="AX96" s="73">
        <v>0</v>
      </c>
      <c r="AY96" s="73">
        <v>0</v>
      </c>
      <c r="AZ96" s="73">
        <v>0</v>
      </c>
      <c r="BA96" s="73">
        <v>0</v>
      </c>
      <c r="BB96" s="73">
        <v>0</v>
      </c>
      <c r="BC96" s="73">
        <v>0</v>
      </c>
      <c r="BD96" s="73">
        <v>0</v>
      </c>
      <c r="BE96" s="73">
        <v>0</v>
      </c>
      <c r="BF96" s="73">
        <v>0</v>
      </c>
      <c r="BG96" s="73">
        <v>0</v>
      </c>
      <c r="BH96" s="73">
        <v>0</v>
      </c>
      <c r="BI96" s="73">
        <v>0</v>
      </c>
      <c r="BJ96" s="73">
        <v>0</v>
      </c>
      <c r="BK96" s="73">
        <v>0</v>
      </c>
      <c r="BL96" s="73">
        <v>0</v>
      </c>
      <c r="BM96" s="73">
        <v>0</v>
      </c>
      <c r="BN96" s="73">
        <v>0</v>
      </c>
      <c r="BO96" s="73">
        <v>0</v>
      </c>
      <c r="BP96" s="42"/>
      <c r="BQ96" s="73">
        <f t="shared" ref="BQ96:BQ97" si="804">BP96+BL96+F96+H96+J96+L96+N96+P96+R96+T96+V96+BF96+BB96+X96+Z96+AB96+AD96+AF96+AH96+AJ96+AL96+AN96+AP96+AR96+AT96+AV96+AX96+AZ96+BJ96+BH96+BD96+BN96</f>
        <v>0</v>
      </c>
      <c r="BR96" s="73">
        <f t="shared" ref="BR96:BR97" si="805">BQ96+BM96+G96+I96+K96+M96+O96+Q96+S96+U96+W96+BG96+BC96+Y96+AA96+AC96+AE96+AG96+AI96+AK96+AM96+AO96+AQ96+AS96+AU96+AW96+AY96+BA96+BK96+BI96+BE96+BO96</f>
        <v>0</v>
      </c>
      <c r="BS96" s="26"/>
      <c r="BT96" s="42"/>
      <c r="BU96" s="21"/>
      <c r="BV96" s="22"/>
      <c r="BW96" s="21"/>
      <c r="BX96" s="5"/>
      <c r="BY96" s="5"/>
      <c r="BZ96" s="5"/>
      <c r="CA96" s="5"/>
      <c r="CB96" s="5"/>
    </row>
    <row r="97" spans="1:80" s="3" customFormat="1" ht="15" customHeight="1">
      <c r="A97" s="111"/>
      <c r="B97" s="72"/>
      <c r="C97" s="16"/>
      <c r="D97" s="23" t="s">
        <v>8</v>
      </c>
      <c r="E97" s="23"/>
      <c r="F97" s="453">
        <v>0</v>
      </c>
      <c r="G97" s="453">
        <v>0</v>
      </c>
      <c r="H97" s="453">
        <v>0</v>
      </c>
      <c r="I97" s="453">
        <v>0</v>
      </c>
      <c r="J97" s="453">
        <v>0</v>
      </c>
      <c r="K97" s="453">
        <v>0</v>
      </c>
      <c r="L97" s="453">
        <v>0</v>
      </c>
      <c r="M97" s="453">
        <v>0</v>
      </c>
      <c r="N97" s="453">
        <v>0</v>
      </c>
      <c r="O97" s="453">
        <v>0</v>
      </c>
      <c r="P97" s="453">
        <v>0</v>
      </c>
      <c r="Q97" s="453">
        <v>0</v>
      </c>
      <c r="R97" s="453">
        <v>0</v>
      </c>
      <c r="S97" s="453">
        <v>0</v>
      </c>
      <c r="T97" s="453">
        <v>0</v>
      </c>
      <c r="U97" s="453">
        <v>0</v>
      </c>
      <c r="V97" s="453">
        <v>0</v>
      </c>
      <c r="W97" s="453">
        <v>0</v>
      </c>
      <c r="X97" s="453">
        <v>0</v>
      </c>
      <c r="Y97" s="453">
        <v>0</v>
      </c>
      <c r="Z97" s="453">
        <v>0</v>
      </c>
      <c r="AA97" s="453">
        <v>0</v>
      </c>
      <c r="AB97" s="453">
        <v>0</v>
      </c>
      <c r="AC97" s="453">
        <v>0</v>
      </c>
      <c r="AD97" s="453">
        <v>0</v>
      </c>
      <c r="AE97" s="453">
        <v>0</v>
      </c>
      <c r="AF97" s="453">
        <v>0</v>
      </c>
      <c r="AG97" s="453">
        <v>0</v>
      </c>
      <c r="AH97" s="453">
        <v>0</v>
      </c>
      <c r="AI97" s="453">
        <v>0</v>
      </c>
      <c r="AJ97" s="453">
        <v>0</v>
      </c>
      <c r="AK97" s="453">
        <v>0</v>
      </c>
      <c r="AL97" s="453">
        <v>0</v>
      </c>
      <c r="AM97" s="453">
        <v>0</v>
      </c>
      <c r="AN97" s="453">
        <v>0</v>
      </c>
      <c r="AO97" s="453">
        <v>0</v>
      </c>
      <c r="AP97" s="453">
        <v>0</v>
      </c>
      <c r="AQ97" s="453">
        <v>0</v>
      </c>
      <c r="AR97" s="453">
        <v>0</v>
      </c>
      <c r="AS97" s="453">
        <v>0</v>
      </c>
      <c r="AT97" s="453">
        <v>0</v>
      </c>
      <c r="AU97" s="453">
        <v>0</v>
      </c>
      <c r="AV97" s="453">
        <v>0</v>
      </c>
      <c r="AW97" s="453">
        <v>0</v>
      </c>
      <c r="AX97" s="453">
        <v>0</v>
      </c>
      <c r="AY97" s="453">
        <v>0</v>
      </c>
      <c r="AZ97" s="453">
        <v>0</v>
      </c>
      <c r="BA97" s="453">
        <v>0</v>
      </c>
      <c r="BB97" s="453">
        <v>0</v>
      </c>
      <c r="BC97" s="453">
        <v>0</v>
      </c>
      <c r="BD97" s="453">
        <v>0</v>
      </c>
      <c r="BE97" s="453">
        <v>0</v>
      </c>
      <c r="BF97" s="453">
        <v>0</v>
      </c>
      <c r="BG97" s="453">
        <v>0</v>
      </c>
      <c r="BH97" s="453">
        <v>0</v>
      </c>
      <c r="BI97" s="453">
        <v>0</v>
      </c>
      <c r="BJ97" s="453">
        <v>0</v>
      </c>
      <c r="BK97" s="453">
        <v>0</v>
      </c>
      <c r="BL97" s="453">
        <v>0</v>
      </c>
      <c r="BM97" s="453">
        <v>0</v>
      </c>
      <c r="BN97" s="453">
        <v>0</v>
      </c>
      <c r="BO97" s="453">
        <v>0</v>
      </c>
      <c r="BP97" s="42"/>
      <c r="BQ97" s="73">
        <f t="shared" si="804"/>
        <v>0</v>
      </c>
      <c r="BR97" s="73">
        <f t="shared" si="805"/>
        <v>0</v>
      </c>
      <c r="BS97" s="15"/>
      <c r="BT97" s="42"/>
      <c r="BU97" s="21"/>
      <c r="BV97" s="22"/>
      <c r="BW97" s="23"/>
      <c r="BX97" s="5"/>
      <c r="BY97" s="5"/>
      <c r="BZ97" s="5"/>
      <c r="CA97" s="5"/>
      <c r="CB97" s="5"/>
    </row>
    <row r="98" spans="1:80" s="3" customFormat="1" ht="15" customHeight="1">
      <c r="A98" s="111"/>
      <c r="B98" s="72"/>
      <c r="C98" s="15"/>
      <c r="D98" s="23"/>
      <c r="E98" s="23"/>
      <c r="F98" s="73">
        <f>SUM(F95:F97)</f>
        <v>0</v>
      </c>
      <c r="G98" s="73">
        <f t="shared" ref="G98" si="806">SUM(G95:G97)</f>
        <v>0</v>
      </c>
      <c r="H98" s="73">
        <f t="shared" ref="H98" si="807">SUM(H95:H97)</f>
        <v>0</v>
      </c>
      <c r="I98" s="73">
        <f t="shared" ref="I98" si="808">SUM(I95:I97)</f>
        <v>0</v>
      </c>
      <c r="J98" s="73">
        <f t="shared" ref="J98" si="809">SUM(J95:J97)</f>
        <v>0</v>
      </c>
      <c r="K98" s="73">
        <f t="shared" ref="K98:O98" si="810">SUM(K95:K97)</f>
        <v>0</v>
      </c>
      <c r="L98" s="73">
        <f t="shared" si="810"/>
        <v>0</v>
      </c>
      <c r="M98" s="73">
        <f t="shared" si="810"/>
        <v>0</v>
      </c>
      <c r="N98" s="73">
        <f t="shared" si="810"/>
        <v>0</v>
      </c>
      <c r="O98" s="73">
        <f t="shared" si="810"/>
        <v>0</v>
      </c>
      <c r="P98" s="73">
        <f t="shared" ref="P98" si="811">SUM(P95:P97)</f>
        <v>0</v>
      </c>
      <c r="Q98" s="73">
        <f t="shared" ref="Q98" si="812">SUM(Q95:Q97)</f>
        <v>0</v>
      </c>
      <c r="R98" s="73">
        <f t="shared" ref="R98" si="813">SUM(R95:R97)</f>
        <v>0</v>
      </c>
      <c r="S98" s="73">
        <f t="shared" ref="S98" si="814">SUM(S95:S97)</f>
        <v>0</v>
      </c>
      <c r="T98" s="73">
        <f t="shared" ref="T98" si="815">SUM(T95:T97)</f>
        <v>0</v>
      </c>
      <c r="U98" s="73">
        <f t="shared" ref="U98" si="816">SUM(U95:U97)</f>
        <v>0</v>
      </c>
      <c r="V98" s="73">
        <f t="shared" ref="V98" si="817">SUM(V95:V97)</f>
        <v>0</v>
      </c>
      <c r="W98" s="73">
        <f t="shared" ref="W98" si="818">SUM(W95:W97)</f>
        <v>0</v>
      </c>
      <c r="X98" s="73">
        <f t="shared" ref="X98" si="819">SUM(X95:X97)</f>
        <v>0</v>
      </c>
      <c r="Y98" s="73">
        <f t="shared" ref="Y98" si="820">SUM(Y95:Y97)</f>
        <v>0</v>
      </c>
      <c r="Z98" s="73">
        <f t="shared" ref="Z98" si="821">SUM(Z95:Z97)</f>
        <v>0</v>
      </c>
      <c r="AA98" s="73">
        <f t="shared" ref="AA98" si="822">SUM(AA95:AA97)</f>
        <v>0</v>
      </c>
      <c r="AB98" s="73">
        <f t="shared" ref="AB98" si="823">SUM(AB95:AB97)</f>
        <v>0</v>
      </c>
      <c r="AC98" s="73">
        <f t="shared" ref="AC98" si="824">SUM(AC95:AC97)</f>
        <v>0</v>
      </c>
      <c r="AD98" s="73">
        <f t="shared" ref="AD98" si="825">SUM(AD95:AD97)</f>
        <v>0</v>
      </c>
      <c r="AE98" s="73">
        <f t="shared" ref="AE98" si="826">SUM(AE95:AE97)</f>
        <v>0</v>
      </c>
      <c r="AF98" s="73">
        <f t="shared" ref="AF98" si="827">SUM(AF95:AF97)</f>
        <v>0</v>
      </c>
      <c r="AG98" s="73">
        <f t="shared" ref="AG98" si="828">SUM(AG95:AG97)</f>
        <v>0</v>
      </c>
      <c r="AH98" s="73">
        <f t="shared" ref="AH98" si="829">SUM(AH95:AH97)</f>
        <v>0</v>
      </c>
      <c r="AI98" s="73">
        <f t="shared" ref="AI98" si="830">SUM(AI95:AI97)</f>
        <v>0</v>
      </c>
      <c r="AJ98" s="73">
        <f t="shared" ref="AJ98" si="831">SUM(AJ95:AJ97)</f>
        <v>0</v>
      </c>
      <c r="AK98" s="73">
        <f t="shared" ref="AK98" si="832">SUM(AK95:AK97)</f>
        <v>0</v>
      </c>
      <c r="AL98" s="73">
        <f t="shared" ref="AL98" si="833">SUM(AL95:AL97)</f>
        <v>0</v>
      </c>
      <c r="AM98" s="73">
        <f t="shared" ref="AM98" si="834">SUM(AM95:AM97)</f>
        <v>0</v>
      </c>
      <c r="AN98" s="73">
        <f t="shared" ref="AN98" si="835">SUM(AN95:AN97)</f>
        <v>0</v>
      </c>
      <c r="AO98" s="73">
        <f t="shared" ref="AO98" si="836">SUM(AO95:AO97)</f>
        <v>0</v>
      </c>
      <c r="AP98" s="73">
        <f t="shared" ref="AP98" si="837">SUM(AP95:AP97)</f>
        <v>0</v>
      </c>
      <c r="AQ98" s="73">
        <f t="shared" ref="AQ98" si="838">SUM(AQ95:AQ97)</f>
        <v>0</v>
      </c>
      <c r="AR98" s="73">
        <f t="shared" ref="AR98" si="839">SUM(AR95:AR97)</f>
        <v>0</v>
      </c>
      <c r="AS98" s="73">
        <f t="shared" ref="AS98" si="840">SUM(AS95:AS97)</f>
        <v>0</v>
      </c>
      <c r="AT98" s="73">
        <f t="shared" ref="AT98" si="841">SUM(AT95:AT97)</f>
        <v>0</v>
      </c>
      <c r="AU98" s="73">
        <f t="shared" ref="AU98" si="842">SUM(AU95:AU97)</f>
        <v>0</v>
      </c>
      <c r="AV98" s="73">
        <f t="shared" ref="AV98" si="843">SUM(AV95:AV97)</f>
        <v>0</v>
      </c>
      <c r="AW98" s="73">
        <f t="shared" ref="AW98" si="844">SUM(AW95:AW97)</f>
        <v>0</v>
      </c>
      <c r="AX98" s="73">
        <f t="shared" ref="AX98" si="845">SUM(AX95:AX97)</f>
        <v>0</v>
      </c>
      <c r="AY98" s="73">
        <f t="shared" ref="AY98" si="846">SUM(AY95:AY97)</f>
        <v>0</v>
      </c>
      <c r="AZ98" s="73">
        <f t="shared" ref="AZ98" si="847">SUM(AZ95:AZ97)</f>
        <v>0</v>
      </c>
      <c r="BA98" s="73">
        <f t="shared" ref="BA98" si="848">SUM(BA95:BA97)</f>
        <v>0</v>
      </c>
      <c r="BB98" s="73">
        <f t="shared" ref="BB98" si="849">SUM(BB95:BB97)</f>
        <v>0</v>
      </c>
      <c r="BC98" s="73">
        <f t="shared" ref="BC98:BD98" si="850">SUM(BC95:BC97)</f>
        <v>0</v>
      </c>
      <c r="BD98" s="73">
        <f t="shared" si="850"/>
        <v>0</v>
      </c>
      <c r="BE98" s="73">
        <f t="shared" ref="BE98" si="851">SUM(BE95:BE97)</f>
        <v>0</v>
      </c>
      <c r="BF98" s="73">
        <f t="shared" ref="BF98:BH98" si="852">SUM(BF95:BF97)</f>
        <v>0</v>
      </c>
      <c r="BG98" s="73">
        <f t="shared" ref="BG98:BJ98" si="853">SUM(BG95:BG97)</f>
        <v>0</v>
      </c>
      <c r="BH98" s="73">
        <f t="shared" si="852"/>
        <v>0</v>
      </c>
      <c r="BI98" s="73">
        <f t="shared" si="853"/>
        <v>0</v>
      </c>
      <c r="BJ98" s="73">
        <f t="shared" si="853"/>
        <v>0</v>
      </c>
      <c r="BK98" s="73">
        <f t="shared" ref="BK98" si="854">SUM(BK95:BK97)</f>
        <v>0</v>
      </c>
      <c r="BL98" s="73">
        <f t="shared" ref="BL98:BN98" si="855">SUM(BL95:BL97)</f>
        <v>0</v>
      </c>
      <c r="BM98" s="73">
        <f t="shared" ref="BM98:BO98" si="856">SUM(BM95:BM97)</f>
        <v>0</v>
      </c>
      <c r="BN98" s="73">
        <f t="shared" si="855"/>
        <v>0</v>
      </c>
      <c r="BO98" s="73">
        <f t="shared" si="856"/>
        <v>0</v>
      </c>
      <c r="BP98" s="42"/>
      <c r="BQ98" s="323">
        <f>SUM(BQ95:BQ97)</f>
        <v>0</v>
      </c>
      <c r="BR98" s="323">
        <f>SUM(BR95:BR97)</f>
        <v>0</v>
      </c>
      <c r="BS98" s="15"/>
      <c r="BT98" s="42">
        <f>IF(BR98=B95,0,1)</f>
        <v>0</v>
      </c>
      <c r="BU98" s="21"/>
      <c r="BV98" s="22"/>
      <c r="BW98" s="23"/>
      <c r="BX98" s="5"/>
      <c r="BY98" s="5"/>
      <c r="BZ98" s="5"/>
      <c r="CA98" s="5"/>
      <c r="CB98" s="5"/>
    </row>
    <row r="99" spans="1:80" s="3" customFormat="1" ht="15" customHeight="1">
      <c r="A99" s="111"/>
      <c r="B99" s="72"/>
      <c r="C99" s="15"/>
      <c r="D99" s="23"/>
      <c r="E99" s="2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42"/>
      <c r="BQ99" s="42"/>
      <c r="BR99" s="42"/>
      <c r="BS99" s="15"/>
      <c r="BT99" s="42"/>
      <c r="BU99" s="21"/>
      <c r="BV99" s="22"/>
      <c r="BW99" s="23"/>
      <c r="BX99" s="5"/>
      <c r="BY99" s="5"/>
      <c r="BZ99" s="5"/>
      <c r="CA99" s="5"/>
      <c r="CB99" s="5"/>
    </row>
    <row r="100" spans="1:80" s="3" customFormat="1" ht="15" customHeight="1">
      <c r="A100" s="110"/>
      <c r="B100" s="16"/>
      <c r="C100" s="15"/>
      <c r="D100" s="23" t="s">
        <v>6</v>
      </c>
      <c r="E100" s="23"/>
      <c r="F100" s="73">
        <v>0</v>
      </c>
      <c r="G100" s="73">
        <v>0</v>
      </c>
      <c r="H100" s="73">
        <v>0</v>
      </c>
      <c r="I100" s="73">
        <v>0</v>
      </c>
      <c r="J100" s="73">
        <v>0</v>
      </c>
      <c r="K100" s="73">
        <v>0</v>
      </c>
      <c r="L100" s="73">
        <v>0</v>
      </c>
      <c r="M100" s="73">
        <v>0</v>
      </c>
      <c r="N100" s="73">
        <v>0</v>
      </c>
      <c r="O100" s="73">
        <v>0</v>
      </c>
      <c r="P100" s="73">
        <v>0</v>
      </c>
      <c r="Q100" s="73">
        <v>0</v>
      </c>
      <c r="R100" s="73">
        <v>0</v>
      </c>
      <c r="S100" s="73">
        <v>0</v>
      </c>
      <c r="T100" s="73">
        <v>0</v>
      </c>
      <c r="U100" s="73">
        <v>0</v>
      </c>
      <c r="V100" s="73">
        <v>0</v>
      </c>
      <c r="W100" s="73">
        <v>0</v>
      </c>
      <c r="X100" s="73">
        <v>0</v>
      </c>
      <c r="Y100" s="73">
        <v>0</v>
      </c>
      <c r="Z100" s="73">
        <v>0</v>
      </c>
      <c r="AA100" s="73">
        <v>0</v>
      </c>
      <c r="AB100" s="73">
        <v>0</v>
      </c>
      <c r="AC100" s="73">
        <v>0</v>
      </c>
      <c r="AD100" s="73">
        <v>0</v>
      </c>
      <c r="AE100" s="73">
        <v>0</v>
      </c>
      <c r="AF100" s="73">
        <v>0</v>
      </c>
      <c r="AG100" s="73">
        <v>0</v>
      </c>
      <c r="AH100" s="73">
        <v>0</v>
      </c>
      <c r="AI100" s="73">
        <v>0</v>
      </c>
      <c r="AJ100" s="73">
        <v>0</v>
      </c>
      <c r="AK100" s="73">
        <v>0</v>
      </c>
      <c r="AL100" s="73">
        <v>0</v>
      </c>
      <c r="AM100" s="73">
        <v>0</v>
      </c>
      <c r="AN100" s="73">
        <v>0</v>
      </c>
      <c r="AO100" s="73">
        <v>0</v>
      </c>
      <c r="AP100" s="73">
        <v>0</v>
      </c>
      <c r="AQ100" s="73">
        <v>0</v>
      </c>
      <c r="AR100" s="73">
        <v>0</v>
      </c>
      <c r="AS100" s="73">
        <v>0</v>
      </c>
      <c r="AT100" s="73">
        <v>0</v>
      </c>
      <c r="AU100" s="73">
        <v>0</v>
      </c>
      <c r="AV100" s="73">
        <v>0</v>
      </c>
      <c r="AW100" s="73">
        <v>0</v>
      </c>
      <c r="AX100" s="73">
        <v>0</v>
      </c>
      <c r="AY100" s="73">
        <v>0</v>
      </c>
      <c r="AZ100" s="73">
        <v>0</v>
      </c>
      <c r="BA100" s="73">
        <v>0</v>
      </c>
      <c r="BB100" s="73">
        <v>0</v>
      </c>
      <c r="BC100" s="73">
        <v>0</v>
      </c>
      <c r="BD100" s="73">
        <v>0</v>
      </c>
      <c r="BE100" s="73">
        <v>0</v>
      </c>
      <c r="BF100" s="73">
        <v>0</v>
      </c>
      <c r="BG100" s="73">
        <v>0</v>
      </c>
      <c r="BH100" s="73">
        <v>0</v>
      </c>
      <c r="BI100" s="73">
        <v>0</v>
      </c>
      <c r="BJ100" s="73">
        <v>0</v>
      </c>
      <c r="BK100" s="73">
        <v>0</v>
      </c>
      <c r="BL100" s="73">
        <v>0</v>
      </c>
      <c r="BM100" s="73">
        <v>0</v>
      </c>
      <c r="BN100" s="73">
        <v>0</v>
      </c>
      <c r="BO100" s="73">
        <v>0</v>
      </c>
      <c r="BP100" s="73"/>
      <c r="BQ100" s="73">
        <f>BP100+BL100+F100+H100+J100+L100+N100+P100+R100+T100+V100+BF100+BB100+X100+Z100+AB100+AD100+AF100+AH100+AJ100+AL100+AN100+AP100+AR100+AT100+AV100+AX100+AZ100+BJ100+BH100+BD100+BN100</f>
        <v>0</v>
      </c>
      <c r="BR100" s="73">
        <f>BQ100+BM100+G100+I100+K100+M100+O100+Q100+S100+U100+W100+BG100+BC100+Y100+AA100+AC100+AE100+AG100+AI100+AK100+AM100+AO100+AQ100+AS100+AU100+AW100+AY100+BA100+BK100+BI100+BE100+BO100</f>
        <v>0</v>
      </c>
      <c r="BS100" s="26"/>
      <c r="BT100" s="73"/>
      <c r="BU100" s="21"/>
      <c r="BV100" s="22"/>
      <c r="BW100" s="21"/>
      <c r="BX100" s="5"/>
      <c r="BY100" s="5"/>
      <c r="BZ100" s="5"/>
      <c r="CA100" s="5"/>
      <c r="CB100" s="5"/>
    </row>
    <row r="101" spans="1:80" s="3" customFormat="1" ht="15" customHeight="1">
      <c r="A101" s="111"/>
      <c r="B101" s="16"/>
      <c r="C101" s="15"/>
      <c r="D101" s="23" t="s">
        <v>7</v>
      </c>
      <c r="E101" s="23"/>
      <c r="F101" s="73">
        <v>0</v>
      </c>
      <c r="G101" s="73">
        <v>0</v>
      </c>
      <c r="H101" s="73">
        <v>0</v>
      </c>
      <c r="I101" s="73">
        <v>0</v>
      </c>
      <c r="J101" s="73">
        <v>0</v>
      </c>
      <c r="K101" s="73">
        <v>0</v>
      </c>
      <c r="L101" s="73">
        <v>0</v>
      </c>
      <c r="M101" s="73">
        <v>0</v>
      </c>
      <c r="N101" s="73">
        <v>0</v>
      </c>
      <c r="O101" s="73">
        <v>0</v>
      </c>
      <c r="P101" s="73">
        <v>0</v>
      </c>
      <c r="Q101" s="73">
        <v>0</v>
      </c>
      <c r="R101" s="73">
        <v>0</v>
      </c>
      <c r="S101" s="73">
        <v>0</v>
      </c>
      <c r="T101" s="73">
        <v>0</v>
      </c>
      <c r="U101" s="73">
        <v>0</v>
      </c>
      <c r="V101" s="73">
        <v>0</v>
      </c>
      <c r="W101" s="73">
        <v>0</v>
      </c>
      <c r="X101" s="73">
        <v>0</v>
      </c>
      <c r="Y101" s="73">
        <v>0</v>
      </c>
      <c r="Z101" s="73">
        <v>0</v>
      </c>
      <c r="AA101" s="73">
        <v>0</v>
      </c>
      <c r="AB101" s="73">
        <v>0</v>
      </c>
      <c r="AC101" s="73">
        <v>0</v>
      </c>
      <c r="AD101" s="73">
        <v>0</v>
      </c>
      <c r="AE101" s="73">
        <v>0</v>
      </c>
      <c r="AF101" s="73">
        <v>0</v>
      </c>
      <c r="AG101" s="73">
        <v>0</v>
      </c>
      <c r="AH101" s="73">
        <v>0</v>
      </c>
      <c r="AI101" s="73">
        <v>0</v>
      </c>
      <c r="AJ101" s="73">
        <v>0</v>
      </c>
      <c r="AK101" s="73">
        <v>0</v>
      </c>
      <c r="AL101" s="73">
        <v>0</v>
      </c>
      <c r="AM101" s="73">
        <v>0</v>
      </c>
      <c r="AN101" s="73">
        <v>0</v>
      </c>
      <c r="AO101" s="73">
        <v>0</v>
      </c>
      <c r="AP101" s="73">
        <v>0</v>
      </c>
      <c r="AQ101" s="73">
        <v>0</v>
      </c>
      <c r="AR101" s="73">
        <v>0</v>
      </c>
      <c r="AS101" s="73">
        <v>0</v>
      </c>
      <c r="AT101" s="73">
        <v>0</v>
      </c>
      <c r="AU101" s="73">
        <v>0</v>
      </c>
      <c r="AV101" s="73">
        <v>0</v>
      </c>
      <c r="AW101" s="73">
        <v>0</v>
      </c>
      <c r="AX101" s="73">
        <v>0</v>
      </c>
      <c r="AY101" s="73">
        <v>0</v>
      </c>
      <c r="AZ101" s="73">
        <v>0</v>
      </c>
      <c r="BA101" s="73">
        <v>0</v>
      </c>
      <c r="BB101" s="73">
        <v>0</v>
      </c>
      <c r="BC101" s="73">
        <v>0</v>
      </c>
      <c r="BD101" s="73">
        <v>0</v>
      </c>
      <c r="BE101" s="73">
        <v>0</v>
      </c>
      <c r="BF101" s="73">
        <v>0</v>
      </c>
      <c r="BG101" s="73">
        <v>0</v>
      </c>
      <c r="BH101" s="73">
        <v>0</v>
      </c>
      <c r="BI101" s="73">
        <v>0</v>
      </c>
      <c r="BJ101" s="73">
        <v>0</v>
      </c>
      <c r="BK101" s="73">
        <v>0</v>
      </c>
      <c r="BL101" s="73">
        <v>0</v>
      </c>
      <c r="BM101" s="73">
        <v>0</v>
      </c>
      <c r="BN101" s="73">
        <v>0</v>
      </c>
      <c r="BO101" s="73">
        <v>0</v>
      </c>
      <c r="BP101" s="42"/>
      <c r="BQ101" s="73">
        <f t="shared" ref="BQ101:BQ102" si="857">BP101+BL101+F101+H101+J101+L101+N101+P101+R101+T101+V101+BF101+BB101+X101+Z101+AB101+AD101+AF101+AH101+AJ101+AL101+AN101+AP101+AR101+AT101+AV101+AX101+AZ101+BJ101+BH101+BD101+BN101</f>
        <v>0</v>
      </c>
      <c r="BR101" s="73">
        <f t="shared" ref="BR101:BR102" si="858">BQ101+BM101+G101+I101+K101+M101+O101+Q101+S101+U101+W101+BG101+BC101+Y101+AA101+AC101+AE101+AG101+AI101+AK101+AM101+AO101+AQ101+AS101+AU101+AW101+AY101+BA101+BK101+BI101+BE101+BO101</f>
        <v>0</v>
      </c>
      <c r="BS101" s="26"/>
      <c r="BT101" s="42"/>
      <c r="BU101" s="21"/>
      <c r="BV101" s="22"/>
      <c r="BW101" s="21"/>
      <c r="BX101" s="5"/>
      <c r="BY101" s="5"/>
      <c r="BZ101" s="5"/>
      <c r="CA101" s="5"/>
      <c r="CB101" s="5"/>
    </row>
    <row r="102" spans="1:80" s="3" customFormat="1" ht="15" customHeight="1">
      <c r="A102" s="111"/>
      <c r="B102" s="16"/>
      <c r="C102" s="16"/>
      <c r="D102" s="23" t="s">
        <v>8</v>
      </c>
      <c r="E102" s="23"/>
      <c r="F102" s="453">
        <v>0</v>
      </c>
      <c r="G102" s="453">
        <v>0</v>
      </c>
      <c r="H102" s="453">
        <v>0</v>
      </c>
      <c r="I102" s="453">
        <v>0</v>
      </c>
      <c r="J102" s="453">
        <v>0</v>
      </c>
      <c r="K102" s="453">
        <v>0</v>
      </c>
      <c r="L102" s="453">
        <v>0</v>
      </c>
      <c r="M102" s="453">
        <v>0</v>
      </c>
      <c r="N102" s="453">
        <v>0</v>
      </c>
      <c r="O102" s="453">
        <v>0</v>
      </c>
      <c r="P102" s="453">
        <v>0</v>
      </c>
      <c r="Q102" s="453">
        <v>0</v>
      </c>
      <c r="R102" s="453">
        <v>0</v>
      </c>
      <c r="S102" s="453">
        <v>0</v>
      </c>
      <c r="T102" s="453">
        <v>0</v>
      </c>
      <c r="U102" s="453">
        <v>0</v>
      </c>
      <c r="V102" s="453">
        <v>0</v>
      </c>
      <c r="W102" s="453">
        <v>0</v>
      </c>
      <c r="X102" s="453">
        <v>0</v>
      </c>
      <c r="Y102" s="453">
        <v>0</v>
      </c>
      <c r="Z102" s="453">
        <v>0</v>
      </c>
      <c r="AA102" s="453">
        <v>0</v>
      </c>
      <c r="AB102" s="453">
        <v>0</v>
      </c>
      <c r="AC102" s="453">
        <v>0</v>
      </c>
      <c r="AD102" s="453">
        <v>0</v>
      </c>
      <c r="AE102" s="453">
        <v>0</v>
      </c>
      <c r="AF102" s="453">
        <v>0</v>
      </c>
      <c r="AG102" s="453">
        <v>0</v>
      </c>
      <c r="AH102" s="453">
        <v>0</v>
      </c>
      <c r="AI102" s="453">
        <v>0</v>
      </c>
      <c r="AJ102" s="453">
        <v>0</v>
      </c>
      <c r="AK102" s="453">
        <v>0</v>
      </c>
      <c r="AL102" s="453">
        <v>0</v>
      </c>
      <c r="AM102" s="453">
        <v>0</v>
      </c>
      <c r="AN102" s="453">
        <v>0</v>
      </c>
      <c r="AO102" s="453">
        <v>0</v>
      </c>
      <c r="AP102" s="453">
        <v>0</v>
      </c>
      <c r="AQ102" s="453">
        <v>0</v>
      </c>
      <c r="AR102" s="453">
        <v>0</v>
      </c>
      <c r="AS102" s="453">
        <v>0</v>
      </c>
      <c r="AT102" s="453">
        <v>0</v>
      </c>
      <c r="AU102" s="453">
        <v>0</v>
      </c>
      <c r="AV102" s="453">
        <v>0</v>
      </c>
      <c r="AW102" s="453">
        <v>0</v>
      </c>
      <c r="AX102" s="453">
        <v>0</v>
      </c>
      <c r="AY102" s="453">
        <v>0</v>
      </c>
      <c r="AZ102" s="453">
        <v>0</v>
      </c>
      <c r="BA102" s="453">
        <v>0</v>
      </c>
      <c r="BB102" s="453">
        <v>0</v>
      </c>
      <c r="BC102" s="453">
        <v>0</v>
      </c>
      <c r="BD102" s="453">
        <v>0</v>
      </c>
      <c r="BE102" s="453">
        <v>0</v>
      </c>
      <c r="BF102" s="453">
        <v>0</v>
      </c>
      <c r="BG102" s="453">
        <v>0</v>
      </c>
      <c r="BH102" s="453">
        <v>0</v>
      </c>
      <c r="BI102" s="453">
        <v>0</v>
      </c>
      <c r="BJ102" s="453">
        <v>0</v>
      </c>
      <c r="BK102" s="453">
        <v>0</v>
      </c>
      <c r="BL102" s="453">
        <v>0</v>
      </c>
      <c r="BM102" s="453">
        <v>0</v>
      </c>
      <c r="BN102" s="453">
        <v>0</v>
      </c>
      <c r="BO102" s="453">
        <v>0</v>
      </c>
      <c r="BP102" s="42"/>
      <c r="BQ102" s="73">
        <f t="shared" si="857"/>
        <v>0</v>
      </c>
      <c r="BR102" s="73">
        <f t="shared" si="858"/>
        <v>0</v>
      </c>
      <c r="BS102" s="15"/>
      <c r="BT102" s="42"/>
      <c r="BU102" s="21"/>
      <c r="BV102" s="22"/>
      <c r="BW102" s="23"/>
      <c r="BX102" s="5"/>
      <c r="BY102" s="5"/>
      <c r="BZ102" s="5"/>
      <c r="CA102" s="5"/>
      <c r="CB102" s="5"/>
    </row>
    <row r="103" spans="1:80" s="3" customFormat="1" ht="15" customHeight="1">
      <c r="A103" s="111"/>
      <c r="B103" s="72"/>
      <c r="C103" s="15"/>
      <c r="D103" s="23"/>
      <c r="E103" s="23"/>
      <c r="F103" s="73">
        <f>SUM(F100:F102)</f>
        <v>0</v>
      </c>
      <c r="G103" s="73">
        <f t="shared" ref="G103" si="859">SUM(G100:G102)</f>
        <v>0</v>
      </c>
      <c r="H103" s="73">
        <f t="shared" ref="H103" si="860">SUM(H100:H102)</f>
        <v>0</v>
      </c>
      <c r="I103" s="73">
        <f t="shared" ref="I103" si="861">SUM(I100:I102)</f>
        <v>0</v>
      </c>
      <c r="J103" s="73">
        <f t="shared" ref="J103" si="862">SUM(J100:J102)</f>
        <v>0</v>
      </c>
      <c r="K103" s="73">
        <f t="shared" ref="K103:O103" si="863">SUM(K100:K102)</f>
        <v>0</v>
      </c>
      <c r="L103" s="73">
        <f t="shared" si="863"/>
        <v>0</v>
      </c>
      <c r="M103" s="73">
        <f t="shared" si="863"/>
        <v>0</v>
      </c>
      <c r="N103" s="73">
        <f t="shared" si="863"/>
        <v>0</v>
      </c>
      <c r="O103" s="73">
        <f t="shared" si="863"/>
        <v>0</v>
      </c>
      <c r="P103" s="73">
        <f t="shared" ref="P103" si="864">SUM(P100:P102)</f>
        <v>0</v>
      </c>
      <c r="Q103" s="73">
        <f t="shared" ref="Q103" si="865">SUM(Q100:Q102)</f>
        <v>0</v>
      </c>
      <c r="R103" s="73">
        <f t="shared" ref="R103" si="866">SUM(R100:R102)</f>
        <v>0</v>
      </c>
      <c r="S103" s="73">
        <f t="shared" ref="S103" si="867">SUM(S100:S102)</f>
        <v>0</v>
      </c>
      <c r="T103" s="73">
        <f t="shared" ref="T103" si="868">SUM(T100:T102)</f>
        <v>0</v>
      </c>
      <c r="U103" s="73">
        <f t="shared" ref="U103" si="869">SUM(U100:U102)</f>
        <v>0</v>
      </c>
      <c r="V103" s="73">
        <f t="shared" ref="V103" si="870">SUM(V100:V102)</f>
        <v>0</v>
      </c>
      <c r="W103" s="73">
        <f t="shared" ref="W103" si="871">SUM(W100:W102)</f>
        <v>0</v>
      </c>
      <c r="X103" s="73">
        <f t="shared" ref="X103" si="872">SUM(X100:X102)</f>
        <v>0</v>
      </c>
      <c r="Y103" s="73">
        <f t="shared" ref="Y103" si="873">SUM(Y100:Y102)</f>
        <v>0</v>
      </c>
      <c r="Z103" s="73">
        <f t="shared" ref="Z103" si="874">SUM(Z100:Z102)</f>
        <v>0</v>
      </c>
      <c r="AA103" s="73">
        <f t="shared" ref="AA103" si="875">SUM(AA100:AA102)</f>
        <v>0</v>
      </c>
      <c r="AB103" s="73">
        <f t="shared" ref="AB103" si="876">SUM(AB100:AB102)</f>
        <v>0</v>
      </c>
      <c r="AC103" s="73">
        <f t="shared" ref="AC103" si="877">SUM(AC100:AC102)</f>
        <v>0</v>
      </c>
      <c r="AD103" s="73">
        <f t="shared" ref="AD103" si="878">SUM(AD100:AD102)</f>
        <v>0</v>
      </c>
      <c r="AE103" s="73">
        <f t="shared" ref="AE103" si="879">SUM(AE100:AE102)</f>
        <v>0</v>
      </c>
      <c r="AF103" s="73">
        <f t="shared" ref="AF103" si="880">SUM(AF100:AF102)</f>
        <v>0</v>
      </c>
      <c r="AG103" s="73">
        <f t="shared" ref="AG103" si="881">SUM(AG100:AG102)</f>
        <v>0</v>
      </c>
      <c r="AH103" s="73">
        <f t="shared" ref="AH103" si="882">SUM(AH100:AH102)</f>
        <v>0</v>
      </c>
      <c r="AI103" s="73">
        <f t="shared" ref="AI103" si="883">SUM(AI100:AI102)</f>
        <v>0</v>
      </c>
      <c r="AJ103" s="73">
        <f t="shared" ref="AJ103" si="884">SUM(AJ100:AJ102)</f>
        <v>0</v>
      </c>
      <c r="AK103" s="73">
        <f t="shared" ref="AK103" si="885">SUM(AK100:AK102)</f>
        <v>0</v>
      </c>
      <c r="AL103" s="73">
        <f t="shared" ref="AL103" si="886">SUM(AL100:AL102)</f>
        <v>0</v>
      </c>
      <c r="AM103" s="73">
        <f t="shared" ref="AM103" si="887">SUM(AM100:AM102)</f>
        <v>0</v>
      </c>
      <c r="AN103" s="73">
        <f t="shared" ref="AN103" si="888">SUM(AN100:AN102)</f>
        <v>0</v>
      </c>
      <c r="AO103" s="73">
        <f t="shared" ref="AO103" si="889">SUM(AO100:AO102)</f>
        <v>0</v>
      </c>
      <c r="AP103" s="73">
        <f t="shared" ref="AP103" si="890">SUM(AP100:AP102)</f>
        <v>0</v>
      </c>
      <c r="AQ103" s="73">
        <f t="shared" ref="AQ103" si="891">SUM(AQ100:AQ102)</f>
        <v>0</v>
      </c>
      <c r="AR103" s="73">
        <f t="shared" ref="AR103" si="892">SUM(AR100:AR102)</f>
        <v>0</v>
      </c>
      <c r="AS103" s="73">
        <f t="shared" ref="AS103" si="893">SUM(AS100:AS102)</f>
        <v>0</v>
      </c>
      <c r="AT103" s="73">
        <f t="shared" ref="AT103" si="894">SUM(AT100:AT102)</f>
        <v>0</v>
      </c>
      <c r="AU103" s="73">
        <f t="shared" ref="AU103" si="895">SUM(AU100:AU102)</f>
        <v>0</v>
      </c>
      <c r="AV103" s="73">
        <f t="shared" ref="AV103" si="896">SUM(AV100:AV102)</f>
        <v>0</v>
      </c>
      <c r="AW103" s="73">
        <f t="shared" ref="AW103" si="897">SUM(AW100:AW102)</f>
        <v>0</v>
      </c>
      <c r="AX103" s="73">
        <f t="shared" ref="AX103" si="898">SUM(AX100:AX102)</f>
        <v>0</v>
      </c>
      <c r="AY103" s="73">
        <f t="shared" ref="AY103" si="899">SUM(AY100:AY102)</f>
        <v>0</v>
      </c>
      <c r="AZ103" s="73">
        <f t="shared" ref="AZ103" si="900">SUM(AZ100:AZ102)</f>
        <v>0</v>
      </c>
      <c r="BA103" s="73">
        <f t="shared" ref="BA103" si="901">SUM(BA100:BA102)</f>
        <v>0</v>
      </c>
      <c r="BB103" s="73">
        <f t="shared" ref="BB103" si="902">SUM(BB100:BB102)</f>
        <v>0</v>
      </c>
      <c r="BC103" s="73">
        <f t="shared" ref="BC103:BD103" si="903">SUM(BC100:BC102)</f>
        <v>0</v>
      </c>
      <c r="BD103" s="73">
        <f t="shared" si="903"/>
        <v>0</v>
      </c>
      <c r="BE103" s="73">
        <f t="shared" ref="BE103" si="904">SUM(BE100:BE102)</f>
        <v>0</v>
      </c>
      <c r="BF103" s="73">
        <f t="shared" ref="BF103:BH103" si="905">SUM(BF100:BF102)</f>
        <v>0</v>
      </c>
      <c r="BG103" s="73">
        <f t="shared" ref="BG103:BJ103" si="906">SUM(BG100:BG102)</f>
        <v>0</v>
      </c>
      <c r="BH103" s="73">
        <f t="shared" si="905"/>
        <v>0</v>
      </c>
      <c r="BI103" s="73">
        <f t="shared" si="906"/>
        <v>0</v>
      </c>
      <c r="BJ103" s="73">
        <f t="shared" si="906"/>
        <v>0</v>
      </c>
      <c r="BK103" s="73">
        <f t="shared" ref="BK103" si="907">SUM(BK100:BK102)</f>
        <v>0</v>
      </c>
      <c r="BL103" s="73">
        <f t="shared" ref="BL103:BN103" si="908">SUM(BL100:BL102)</f>
        <v>0</v>
      </c>
      <c r="BM103" s="73">
        <f t="shared" ref="BM103:BO103" si="909">SUM(BM100:BM102)</f>
        <v>0</v>
      </c>
      <c r="BN103" s="73">
        <f t="shared" si="908"/>
        <v>0</v>
      </c>
      <c r="BO103" s="73">
        <f t="shared" si="909"/>
        <v>0</v>
      </c>
      <c r="BP103" s="42"/>
      <c r="BQ103" s="323">
        <f>SUM(BQ100:BQ102)</f>
        <v>0</v>
      </c>
      <c r="BR103" s="323">
        <f>SUM(BR100:BR102)</f>
        <v>0</v>
      </c>
      <c r="BS103" s="15"/>
      <c r="BT103" s="42">
        <f>IF(BR103=B100,0,1)</f>
        <v>0</v>
      </c>
      <c r="BU103" s="21"/>
      <c r="BV103" s="22"/>
      <c r="BW103" s="23"/>
      <c r="BX103" s="5"/>
      <c r="BY103" s="5"/>
      <c r="BZ103" s="5"/>
      <c r="CA103" s="5"/>
      <c r="CB103" s="5"/>
    </row>
    <row r="104" spans="1:80" s="3" customFormat="1" ht="15" customHeight="1">
      <c r="A104" s="111"/>
      <c r="B104" s="72"/>
      <c r="C104" s="15"/>
      <c r="D104" s="23"/>
      <c r="E104" s="2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42"/>
      <c r="BQ104" s="42"/>
      <c r="BR104" s="42"/>
      <c r="BS104" s="15"/>
      <c r="BT104" s="42"/>
      <c r="BU104" s="21"/>
      <c r="BV104" s="22"/>
      <c r="BW104" s="23"/>
      <c r="BX104" s="5"/>
      <c r="BY104" s="5"/>
      <c r="BZ104" s="5"/>
      <c r="CA104" s="5"/>
      <c r="CB104" s="5"/>
    </row>
    <row r="105" spans="1:80" s="3" customFormat="1" ht="15" customHeight="1" collapsed="1">
      <c r="A105" s="110"/>
      <c r="B105" s="16"/>
      <c r="C105" s="15"/>
      <c r="D105" s="23" t="s">
        <v>6</v>
      </c>
      <c r="E105" s="23"/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73">
        <v>0</v>
      </c>
      <c r="M105" s="73">
        <v>0</v>
      </c>
      <c r="N105" s="73">
        <v>0</v>
      </c>
      <c r="O105" s="73">
        <v>0</v>
      </c>
      <c r="P105" s="73">
        <v>0</v>
      </c>
      <c r="Q105" s="73">
        <v>0</v>
      </c>
      <c r="R105" s="73">
        <v>0</v>
      </c>
      <c r="S105" s="73">
        <v>0</v>
      </c>
      <c r="T105" s="73">
        <v>0</v>
      </c>
      <c r="U105" s="73">
        <v>0</v>
      </c>
      <c r="V105" s="73">
        <v>0</v>
      </c>
      <c r="W105" s="73">
        <v>0</v>
      </c>
      <c r="X105" s="73">
        <v>0</v>
      </c>
      <c r="Y105" s="73">
        <v>0</v>
      </c>
      <c r="Z105" s="73">
        <v>0</v>
      </c>
      <c r="AA105" s="73">
        <v>0</v>
      </c>
      <c r="AB105" s="73">
        <v>0</v>
      </c>
      <c r="AC105" s="73">
        <v>0</v>
      </c>
      <c r="AD105" s="73">
        <v>0</v>
      </c>
      <c r="AE105" s="73">
        <v>0</v>
      </c>
      <c r="AF105" s="73">
        <v>0</v>
      </c>
      <c r="AG105" s="73">
        <v>0</v>
      </c>
      <c r="AH105" s="73">
        <v>0</v>
      </c>
      <c r="AI105" s="73">
        <v>0</v>
      </c>
      <c r="AJ105" s="73">
        <v>0</v>
      </c>
      <c r="AK105" s="73">
        <v>0</v>
      </c>
      <c r="AL105" s="73">
        <v>0</v>
      </c>
      <c r="AM105" s="73">
        <v>0</v>
      </c>
      <c r="AN105" s="73">
        <v>0</v>
      </c>
      <c r="AO105" s="73">
        <v>0</v>
      </c>
      <c r="AP105" s="73">
        <v>0</v>
      </c>
      <c r="AQ105" s="73">
        <v>0</v>
      </c>
      <c r="AR105" s="73">
        <v>0</v>
      </c>
      <c r="AS105" s="73">
        <v>0</v>
      </c>
      <c r="AT105" s="73">
        <v>0</v>
      </c>
      <c r="AU105" s="73">
        <v>0</v>
      </c>
      <c r="AV105" s="73">
        <v>0</v>
      </c>
      <c r="AW105" s="73">
        <v>0</v>
      </c>
      <c r="AX105" s="73">
        <v>0</v>
      </c>
      <c r="AY105" s="73">
        <v>0</v>
      </c>
      <c r="AZ105" s="73">
        <v>0</v>
      </c>
      <c r="BA105" s="73"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v>0</v>
      </c>
      <c r="BG105" s="73">
        <v>0</v>
      </c>
      <c r="BH105" s="73">
        <v>0</v>
      </c>
      <c r="BI105" s="73">
        <v>0</v>
      </c>
      <c r="BJ105" s="73">
        <v>0</v>
      </c>
      <c r="BK105" s="73">
        <v>0</v>
      </c>
      <c r="BL105" s="73">
        <v>0</v>
      </c>
      <c r="BM105" s="73">
        <v>0</v>
      </c>
      <c r="BN105" s="73">
        <v>0</v>
      </c>
      <c r="BO105" s="73">
        <v>0</v>
      </c>
      <c r="BP105" s="73"/>
      <c r="BQ105" s="73">
        <f>BP105+BL105+F105+H105+J105+L105+N105+P105+R105+T105+V105+BF105+BB105+X105+Z105+AB105+AD105+AF105+AH105+AJ105+AL105+AN105+AP105+AR105+AT105+AV105+AX105+AZ105+BJ105+BH105+BD105+BN105</f>
        <v>0</v>
      </c>
      <c r="BR105" s="73">
        <f>BQ105+BM105+G105+I105+K105+M105+O105+Q105+S105+U105+W105+BG105+BC105+Y105+AA105+AC105+AE105+AG105+AI105+AK105+AM105+AO105+AQ105+AS105+AU105+AW105+AY105+BA105+BK105+BI105+BE105+BO105</f>
        <v>0</v>
      </c>
      <c r="BS105" s="26"/>
      <c r="BT105" s="73"/>
      <c r="BU105" s="21"/>
      <c r="BV105" s="22"/>
      <c r="BW105" s="21"/>
      <c r="BX105" s="5"/>
      <c r="BY105" s="5"/>
      <c r="BZ105" s="5"/>
      <c r="CA105" s="5"/>
      <c r="CB105" s="5"/>
    </row>
    <row r="106" spans="1:80" s="3" customFormat="1" ht="15" customHeight="1">
      <c r="A106" s="111"/>
      <c r="B106" s="16"/>
      <c r="C106" s="15"/>
      <c r="D106" s="23" t="s">
        <v>7</v>
      </c>
      <c r="E106" s="23"/>
      <c r="F106" s="73">
        <v>0</v>
      </c>
      <c r="G106" s="73">
        <v>0</v>
      </c>
      <c r="H106" s="73">
        <v>0</v>
      </c>
      <c r="I106" s="73">
        <v>0</v>
      </c>
      <c r="J106" s="73">
        <v>0</v>
      </c>
      <c r="K106" s="73">
        <v>0</v>
      </c>
      <c r="L106" s="73">
        <v>0</v>
      </c>
      <c r="M106" s="73">
        <v>0</v>
      </c>
      <c r="N106" s="73">
        <v>0</v>
      </c>
      <c r="O106" s="73">
        <v>0</v>
      </c>
      <c r="P106" s="73">
        <v>0</v>
      </c>
      <c r="Q106" s="73">
        <v>0</v>
      </c>
      <c r="R106" s="73">
        <v>0</v>
      </c>
      <c r="S106" s="73">
        <v>0</v>
      </c>
      <c r="T106" s="73">
        <v>0</v>
      </c>
      <c r="U106" s="73">
        <v>0</v>
      </c>
      <c r="V106" s="73">
        <v>0</v>
      </c>
      <c r="W106" s="73">
        <v>0</v>
      </c>
      <c r="X106" s="73">
        <v>0</v>
      </c>
      <c r="Y106" s="73">
        <v>0</v>
      </c>
      <c r="Z106" s="73">
        <v>0</v>
      </c>
      <c r="AA106" s="73">
        <v>0</v>
      </c>
      <c r="AB106" s="73">
        <v>0</v>
      </c>
      <c r="AC106" s="73">
        <v>0</v>
      </c>
      <c r="AD106" s="73">
        <v>0</v>
      </c>
      <c r="AE106" s="73">
        <v>0</v>
      </c>
      <c r="AF106" s="73">
        <v>0</v>
      </c>
      <c r="AG106" s="73">
        <v>0</v>
      </c>
      <c r="AH106" s="73">
        <v>0</v>
      </c>
      <c r="AI106" s="73">
        <v>0</v>
      </c>
      <c r="AJ106" s="73">
        <v>0</v>
      </c>
      <c r="AK106" s="73">
        <v>0</v>
      </c>
      <c r="AL106" s="73">
        <v>0</v>
      </c>
      <c r="AM106" s="73">
        <v>0</v>
      </c>
      <c r="AN106" s="73">
        <v>0</v>
      </c>
      <c r="AO106" s="73">
        <v>0</v>
      </c>
      <c r="AP106" s="73">
        <v>0</v>
      </c>
      <c r="AQ106" s="73">
        <v>0</v>
      </c>
      <c r="AR106" s="73">
        <v>0</v>
      </c>
      <c r="AS106" s="73">
        <v>0</v>
      </c>
      <c r="AT106" s="73">
        <v>0</v>
      </c>
      <c r="AU106" s="73">
        <v>0</v>
      </c>
      <c r="AV106" s="73">
        <v>0</v>
      </c>
      <c r="AW106" s="73">
        <v>0</v>
      </c>
      <c r="AX106" s="73">
        <v>0</v>
      </c>
      <c r="AY106" s="73">
        <v>0</v>
      </c>
      <c r="AZ106" s="73">
        <v>0</v>
      </c>
      <c r="BA106" s="73">
        <v>0</v>
      </c>
      <c r="BB106" s="73">
        <v>0</v>
      </c>
      <c r="BC106" s="73">
        <v>0</v>
      </c>
      <c r="BD106" s="73">
        <v>0</v>
      </c>
      <c r="BE106" s="73">
        <v>0</v>
      </c>
      <c r="BF106" s="73">
        <v>0</v>
      </c>
      <c r="BG106" s="73">
        <v>0</v>
      </c>
      <c r="BH106" s="73">
        <v>0</v>
      </c>
      <c r="BI106" s="73">
        <v>0</v>
      </c>
      <c r="BJ106" s="73">
        <v>0</v>
      </c>
      <c r="BK106" s="73">
        <v>0</v>
      </c>
      <c r="BL106" s="73">
        <v>0</v>
      </c>
      <c r="BM106" s="73">
        <v>0</v>
      </c>
      <c r="BN106" s="73">
        <v>0</v>
      </c>
      <c r="BO106" s="73">
        <v>0</v>
      </c>
      <c r="BP106" s="42"/>
      <c r="BQ106" s="73">
        <f t="shared" ref="BQ106:BQ107" si="910">BP106+BL106+F106+H106+J106+L106+N106+P106+R106+T106+V106+BF106+BB106+X106+Z106+AB106+AD106+AF106+AH106+AJ106+AL106+AN106+AP106+AR106+AT106+AV106+AX106+AZ106+BJ106+BH106+BD106+BN106</f>
        <v>0</v>
      </c>
      <c r="BR106" s="73">
        <f t="shared" ref="BR106:BR107" si="911">BQ106+BM106+G106+I106+K106+M106+O106+Q106+S106+U106+W106+BG106+BC106+Y106+AA106+AC106+AE106+AG106+AI106+AK106+AM106+AO106+AQ106+AS106+AU106+AW106+AY106+BA106+BK106+BI106+BE106+BO106</f>
        <v>0</v>
      </c>
      <c r="BS106" s="26"/>
      <c r="BT106" s="42"/>
      <c r="BU106" s="21"/>
      <c r="BV106" s="22"/>
      <c r="BW106" s="21"/>
      <c r="BX106" s="5"/>
      <c r="BY106" s="5"/>
      <c r="BZ106" s="5"/>
      <c r="CA106" s="5"/>
      <c r="CB106" s="5"/>
    </row>
    <row r="107" spans="1:80" s="3" customFormat="1" ht="15" customHeight="1">
      <c r="A107" s="111"/>
      <c r="B107" s="16"/>
      <c r="C107" s="16"/>
      <c r="D107" s="23" t="s">
        <v>8</v>
      </c>
      <c r="E107" s="23"/>
      <c r="F107" s="453">
        <v>0</v>
      </c>
      <c r="G107" s="453">
        <v>0</v>
      </c>
      <c r="H107" s="453">
        <v>0</v>
      </c>
      <c r="I107" s="453">
        <v>0</v>
      </c>
      <c r="J107" s="453">
        <v>0</v>
      </c>
      <c r="K107" s="453">
        <v>0</v>
      </c>
      <c r="L107" s="453">
        <v>0</v>
      </c>
      <c r="M107" s="453">
        <v>0</v>
      </c>
      <c r="N107" s="453">
        <v>0</v>
      </c>
      <c r="O107" s="453">
        <v>0</v>
      </c>
      <c r="P107" s="453">
        <v>0</v>
      </c>
      <c r="Q107" s="453">
        <v>0</v>
      </c>
      <c r="R107" s="453">
        <v>0</v>
      </c>
      <c r="S107" s="453">
        <v>0</v>
      </c>
      <c r="T107" s="453">
        <v>0</v>
      </c>
      <c r="U107" s="453">
        <v>0</v>
      </c>
      <c r="V107" s="453">
        <v>0</v>
      </c>
      <c r="W107" s="453">
        <v>0</v>
      </c>
      <c r="X107" s="453">
        <v>0</v>
      </c>
      <c r="Y107" s="453">
        <v>0</v>
      </c>
      <c r="Z107" s="453">
        <v>0</v>
      </c>
      <c r="AA107" s="453">
        <v>0</v>
      </c>
      <c r="AB107" s="453">
        <v>0</v>
      </c>
      <c r="AC107" s="453">
        <v>0</v>
      </c>
      <c r="AD107" s="453">
        <v>0</v>
      </c>
      <c r="AE107" s="453">
        <v>0</v>
      </c>
      <c r="AF107" s="453">
        <v>0</v>
      </c>
      <c r="AG107" s="453">
        <v>0</v>
      </c>
      <c r="AH107" s="453">
        <v>0</v>
      </c>
      <c r="AI107" s="453">
        <v>0</v>
      </c>
      <c r="AJ107" s="453">
        <v>0</v>
      </c>
      <c r="AK107" s="453">
        <v>0</v>
      </c>
      <c r="AL107" s="453">
        <v>0</v>
      </c>
      <c r="AM107" s="453">
        <v>0</v>
      </c>
      <c r="AN107" s="453">
        <v>0</v>
      </c>
      <c r="AO107" s="453">
        <v>0</v>
      </c>
      <c r="AP107" s="453">
        <v>0</v>
      </c>
      <c r="AQ107" s="453">
        <v>0</v>
      </c>
      <c r="AR107" s="453">
        <v>0</v>
      </c>
      <c r="AS107" s="453">
        <v>0</v>
      </c>
      <c r="AT107" s="453">
        <v>0</v>
      </c>
      <c r="AU107" s="453">
        <v>0</v>
      </c>
      <c r="AV107" s="453">
        <v>0</v>
      </c>
      <c r="AW107" s="453">
        <v>0</v>
      </c>
      <c r="AX107" s="453">
        <v>0</v>
      </c>
      <c r="AY107" s="453">
        <v>0</v>
      </c>
      <c r="AZ107" s="453">
        <v>0</v>
      </c>
      <c r="BA107" s="453">
        <v>0</v>
      </c>
      <c r="BB107" s="453">
        <v>0</v>
      </c>
      <c r="BC107" s="453">
        <v>0</v>
      </c>
      <c r="BD107" s="453">
        <v>0</v>
      </c>
      <c r="BE107" s="453">
        <v>0</v>
      </c>
      <c r="BF107" s="453">
        <v>0</v>
      </c>
      <c r="BG107" s="453">
        <v>0</v>
      </c>
      <c r="BH107" s="453">
        <v>0</v>
      </c>
      <c r="BI107" s="453">
        <v>0</v>
      </c>
      <c r="BJ107" s="453">
        <v>0</v>
      </c>
      <c r="BK107" s="453">
        <v>0</v>
      </c>
      <c r="BL107" s="453">
        <v>0</v>
      </c>
      <c r="BM107" s="453">
        <v>0</v>
      </c>
      <c r="BN107" s="453">
        <v>0</v>
      </c>
      <c r="BO107" s="453">
        <v>0</v>
      </c>
      <c r="BP107" s="42"/>
      <c r="BQ107" s="73">
        <f t="shared" si="910"/>
        <v>0</v>
      </c>
      <c r="BR107" s="73">
        <f t="shared" si="911"/>
        <v>0</v>
      </c>
      <c r="BS107" s="15"/>
      <c r="BT107" s="42"/>
      <c r="BU107" s="21"/>
      <c r="BV107" s="22"/>
      <c r="BW107" s="23"/>
      <c r="BX107" s="5"/>
      <c r="BY107" s="5"/>
      <c r="BZ107" s="5"/>
      <c r="CA107" s="5"/>
      <c r="CB107" s="5"/>
    </row>
    <row r="108" spans="1:80" s="3" customFormat="1" ht="15" customHeight="1">
      <c r="A108" s="111"/>
      <c r="B108" s="72"/>
      <c r="C108" s="15"/>
      <c r="D108" s="23"/>
      <c r="E108" s="23"/>
      <c r="F108" s="73">
        <f>SUM(F105:F107)</f>
        <v>0</v>
      </c>
      <c r="G108" s="73">
        <f t="shared" ref="G108" si="912">SUM(G105:G107)</f>
        <v>0</v>
      </c>
      <c r="H108" s="73">
        <f t="shared" ref="H108" si="913">SUM(H105:H107)</f>
        <v>0</v>
      </c>
      <c r="I108" s="73">
        <f t="shared" ref="I108" si="914">SUM(I105:I107)</f>
        <v>0</v>
      </c>
      <c r="J108" s="73">
        <f t="shared" ref="J108" si="915">SUM(J105:J107)</f>
        <v>0</v>
      </c>
      <c r="K108" s="73">
        <f t="shared" ref="K108:O108" si="916">SUM(K105:K107)</f>
        <v>0</v>
      </c>
      <c r="L108" s="73">
        <f t="shared" si="916"/>
        <v>0</v>
      </c>
      <c r="M108" s="73">
        <f t="shared" si="916"/>
        <v>0</v>
      </c>
      <c r="N108" s="73">
        <f t="shared" si="916"/>
        <v>0</v>
      </c>
      <c r="O108" s="73">
        <f t="shared" si="916"/>
        <v>0</v>
      </c>
      <c r="P108" s="73">
        <f t="shared" ref="P108" si="917">SUM(P105:P107)</f>
        <v>0</v>
      </c>
      <c r="Q108" s="73">
        <f t="shared" ref="Q108" si="918">SUM(Q105:Q107)</f>
        <v>0</v>
      </c>
      <c r="R108" s="73">
        <f t="shared" ref="R108" si="919">SUM(R105:R107)</f>
        <v>0</v>
      </c>
      <c r="S108" s="73">
        <f t="shared" ref="S108" si="920">SUM(S105:S107)</f>
        <v>0</v>
      </c>
      <c r="T108" s="73">
        <f t="shared" ref="T108" si="921">SUM(T105:T107)</f>
        <v>0</v>
      </c>
      <c r="U108" s="73">
        <f t="shared" ref="U108" si="922">SUM(U105:U107)</f>
        <v>0</v>
      </c>
      <c r="V108" s="73">
        <f t="shared" ref="V108" si="923">SUM(V105:V107)</f>
        <v>0</v>
      </c>
      <c r="W108" s="73">
        <f t="shared" ref="W108" si="924">SUM(W105:W107)</f>
        <v>0</v>
      </c>
      <c r="X108" s="73">
        <f t="shared" ref="X108" si="925">SUM(X105:X107)</f>
        <v>0</v>
      </c>
      <c r="Y108" s="73">
        <f t="shared" ref="Y108" si="926">SUM(Y105:Y107)</f>
        <v>0</v>
      </c>
      <c r="Z108" s="73">
        <f t="shared" ref="Z108" si="927">SUM(Z105:Z107)</f>
        <v>0</v>
      </c>
      <c r="AA108" s="73">
        <f t="shared" ref="AA108" si="928">SUM(AA105:AA107)</f>
        <v>0</v>
      </c>
      <c r="AB108" s="73">
        <f t="shared" ref="AB108" si="929">SUM(AB105:AB107)</f>
        <v>0</v>
      </c>
      <c r="AC108" s="73">
        <f t="shared" ref="AC108" si="930">SUM(AC105:AC107)</f>
        <v>0</v>
      </c>
      <c r="AD108" s="73">
        <f t="shared" ref="AD108" si="931">SUM(AD105:AD107)</f>
        <v>0</v>
      </c>
      <c r="AE108" s="73">
        <f t="shared" ref="AE108" si="932">SUM(AE105:AE107)</f>
        <v>0</v>
      </c>
      <c r="AF108" s="73">
        <f t="shared" ref="AF108" si="933">SUM(AF105:AF107)</f>
        <v>0</v>
      </c>
      <c r="AG108" s="73">
        <f t="shared" ref="AG108" si="934">SUM(AG105:AG107)</f>
        <v>0</v>
      </c>
      <c r="AH108" s="73">
        <f t="shared" ref="AH108" si="935">SUM(AH105:AH107)</f>
        <v>0</v>
      </c>
      <c r="AI108" s="73">
        <f t="shared" ref="AI108" si="936">SUM(AI105:AI107)</f>
        <v>0</v>
      </c>
      <c r="AJ108" s="73">
        <f t="shared" ref="AJ108" si="937">SUM(AJ105:AJ107)</f>
        <v>0</v>
      </c>
      <c r="AK108" s="73">
        <f t="shared" ref="AK108" si="938">SUM(AK105:AK107)</f>
        <v>0</v>
      </c>
      <c r="AL108" s="73">
        <f t="shared" ref="AL108" si="939">SUM(AL105:AL107)</f>
        <v>0</v>
      </c>
      <c r="AM108" s="73">
        <f t="shared" ref="AM108" si="940">SUM(AM105:AM107)</f>
        <v>0</v>
      </c>
      <c r="AN108" s="73">
        <f t="shared" ref="AN108" si="941">SUM(AN105:AN107)</f>
        <v>0</v>
      </c>
      <c r="AO108" s="73">
        <f t="shared" ref="AO108" si="942">SUM(AO105:AO107)</f>
        <v>0</v>
      </c>
      <c r="AP108" s="73">
        <f t="shared" ref="AP108" si="943">SUM(AP105:AP107)</f>
        <v>0</v>
      </c>
      <c r="AQ108" s="73">
        <f t="shared" ref="AQ108" si="944">SUM(AQ105:AQ107)</f>
        <v>0</v>
      </c>
      <c r="AR108" s="73">
        <f t="shared" ref="AR108" si="945">SUM(AR105:AR107)</f>
        <v>0</v>
      </c>
      <c r="AS108" s="73">
        <f t="shared" ref="AS108" si="946">SUM(AS105:AS107)</f>
        <v>0</v>
      </c>
      <c r="AT108" s="73">
        <f t="shared" ref="AT108" si="947">SUM(AT105:AT107)</f>
        <v>0</v>
      </c>
      <c r="AU108" s="73">
        <f t="shared" ref="AU108" si="948">SUM(AU105:AU107)</f>
        <v>0</v>
      </c>
      <c r="AV108" s="73">
        <f t="shared" ref="AV108" si="949">SUM(AV105:AV107)</f>
        <v>0</v>
      </c>
      <c r="AW108" s="73">
        <f t="shared" ref="AW108" si="950">SUM(AW105:AW107)</f>
        <v>0</v>
      </c>
      <c r="AX108" s="73">
        <f t="shared" ref="AX108" si="951">SUM(AX105:AX107)</f>
        <v>0</v>
      </c>
      <c r="AY108" s="73">
        <f t="shared" ref="AY108" si="952">SUM(AY105:AY107)</f>
        <v>0</v>
      </c>
      <c r="AZ108" s="73">
        <f t="shared" ref="AZ108" si="953">SUM(AZ105:AZ107)</f>
        <v>0</v>
      </c>
      <c r="BA108" s="73">
        <f t="shared" ref="BA108" si="954">SUM(BA105:BA107)</f>
        <v>0</v>
      </c>
      <c r="BB108" s="73">
        <f t="shared" ref="BB108" si="955">SUM(BB105:BB107)</f>
        <v>0</v>
      </c>
      <c r="BC108" s="73">
        <f t="shared" ref="BC108:BD108" si="956">SUM(BC105:BC107)</f>
        <v>0</v>
      </c>
      <c r="BD108" s="73">
        <f t="shared" si="956"/>
        <v>0</v>
      </c>
      <c r="BE108" s="73">
        <f t="shared" ref="BE108" si="957">SUM(BE105:BE107)</f>
        <v>0</v>
      </c>
      <c r="BF108" s="73">
        <f t="shared" ref="BF108:BH108" si="958">SUM(BF105:BF107)</f>
        <v>0</v>
      </c>
      <c r="BG108" s="73">
        <f t="shared" ref="BG108:BJ108" si="959">SUM(BG105:BG107)</f>
        <v>0</v>
      </c>
      <c r="BH108" s="73">
        <f t="shared" si="958"/>
        <v>0</v>
      </c>
      <c r="BI108" s="73">
        <f t="shared" si="959"/>
        <v>0</v>
      </c>
      <c r="BJ108" s="73">
        <f t="shared" si="959"/>
        <v>0</v>
      </c>
      <c r="BK108" s="73">
        <f t="shared" ref="BK108" si="960">SUM(BK105:BK107)</f>
        <v>0</v>
      </c>
      <c r="BL108" s="73">
        <f t="shared" ref="BL108:BN108" si="961">SUM(BL105:BL107)</f>
        <v>0</v>
      </c>
      <c r="BM108" s="73">
        <f t="shared" ref="BM108:BO108" si="962">SUM(BM105:BM107)</f>
        <v>0</v>
      </c>
      <c r="BN108" s="73">
        <f t="shared" si="961"/>
        <v>0</v>
      </c>
      <c r="BO108" s="73">
        <f t="shared" si="962"/>
        <v>0</v>
      </c>
      <c r="BP108" s="42"/>
      <c r="BQ108" s="323">
        <f>SUM(BQ105:BQ107)</f>
        <v>0</v>
      </c>
      <c r="BR108" s="323">
        <f>SUM(BR105:BR107)</f>
        <v>0</v>
      </c>
      <c r="BS108" s="15"/>
      <c r="BT108" s="42">
        <f>IF(BR108=B105,0,1)</f>
        <v>0</v>
      </c>
      <c r="BU108" s="21"/>
      <c r="BV108" s="22"/>
      <c r="BW108" s="23"/>
      <c r="BX108" s="5"/>
      <c r="BY108" s="5"/>
      <c r="BZ108" s="5"/>
      <c r="CA108" s="5"/>
      <c r="CB108" s="5"/>
    </row>
    <row r="109" spans="1:80" s="3" customFormat="1" ht="15" customHeight="1" collapsed="1">
      <c r="A109" s="111"/>
      <c r="B109" s="72"/>
      <c r="C109" s="15"/>
      <c r="D109" s="23"/>
      <c r="E109" s="2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42"/>
      <c r="BQ109" s="42"/>
      <c r="BR109" s="42"/>
      <c r="BS109" s="15"/>
      <c r="BT109" s="42"/>
      <c r="BU109" s="21"/>
      <c r="BV109" s="22"/>
      <c r="BW109" s="23"/>
      <c r="BX109" s="5"/>
      <c r="BY109" s="5"/>
      <c r="BZ109" s="5"/>
      <c r="CA109" s="5"/>
      <c r="CB109" s="5"/>
    </row>
    <row r="110" spans="1:80" s="3" customFormat="1" ht="15" customHeight="1">
      <c r="A110" s="110"/>
      <c r="B110" s="72"/>
      <c r="C110" s="15"/>
      <c r="D110" s="23" t="s">
        <v>6</v>
      </c>
      <c r="E110" s="23"/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73">
        <v>0</v>
      </c>
      <c r="L110" s="73">
        <v>0</v>
      </c>
      <c r="M110" s="73">
        <v>0</v>
      </c>
      <c r="N110" s="73">
        <v>0</v>
      </c>
      <c r="O110" s="73">
        <v>0</v>
      </c>
      <c r="P110" s="73">
        <v>0</v>
      </c>
      <c r="Q110" s="73">
        <v>0</v>
      </c>
      <c r="R110" s="73">
        <v>0</v>
      </c>
      <c r="S110" s="73">
        <v>0</v>
      </c>
      <c r="T110" s="73">
        <v>0</v>
      </c>
      <c r="U110" s="73">
        <v>0</v>
      </c>
      <c r="V110" s="73">
        <v>0</v>
      </c>
      <c r="W110" s="73">
        <v>0</v>
      </c>
      <c r="X110" s="73">
        <v>0</v>
      </c>
      <c r="Y110" s="73">
        <v>0</v>
      </c>
      <c r="Z110" s="73">
        <v>0</v>
      </c>
      <c r="AA110" s="73">
        <v>0</v>
      </c>
      <c r="AB110" s="73">
        <v>0</v>
      </c>
      <c r="AC110" s="73">
        <v>0</v>
      </c>
      <c r="AD110" s="73">
        <v>0</v>
      </c>
      <c r="AE110" s="73">
        <v>0</v>
      </c>
      <c r="AF110" s="73">
        <v>0</v>
      </c>
      <c r="AG110" s="73">
        <v>0</v>
      </c>
      <c r="AH110" s="73">
        <v>0</v>
      </c>
      <c r="AI110" s="73">
        <v>0</v>
      </c>
      <c r="AJ110" s="73">
        <v>0</v>
      </c>
      <c r="AK110" s="73">
        <v>0</v>
      </c>
      <c r="AL110" s="73">
        <v>0</v>
      </c>
      <c r="AM110" s="73">
        <v>0</v>
      </c>
      <c r="AN110" s="73">
        <v>0</v>
      </c>
      <c r="AO110" s="73">
        <v>0</v>
      </c>
      <c r="AP110" s="73">
        <v>0</v>
      </c>
      <c r="AQ110" s="73">
        <v>0</v>
      </c>
      <c r="AR110" s="73">
        <v>0</v>
      </c>
      <c r="AS110" s="73">
        <v>0</v>
      </c>
      <c r="AT110" s="73">
        <v>0</v>
      </c>
      <c r="AU110" s="73">
        <v>0</v>
      </c>
      <c r="AV110" s="73">
        <v>0</v>
      </c>
      <c r="AW110" s="73">
        <v>0</v>
      </c>
      <c r="AX110" s="73">
        <v>0</v>
      </c>
      <c r="AY110" s="73">
        <v>0</v>
      </c>
      <c r="AZ110" s="73">
        <v>0</v>
      </c>
      <c r="BA110" s="73">
        <v>0</v>
      </c>
      <c r="BB110" s="73">
        <v>0</v>
      </c>
      <c r="BC110" s="73">
        <v>0</v>
      </c>
      <c r="BD110" s="73">
        <v>0</v>
      </c>
      <c r="BE110" s="73">
        <v>0</v>
      </c>
      <c r="BF110" s="73">
        <v>0</v>
      </c>
      <c r="BG110" s="73">
        <v>0</v>
      </c>
      <c r="BH110" s="73">
        <v>0</v>
      </c>
      <c r="BI110" s="73">
        <v>0</v>
      </c>
      <c r="BJ110" s="73">
        <v>0</v>
      </c>
      <c r="BK110" s="73">
        <v>0</v>
      </c>
      <c r="BL110" s="73">
        <v>0</v>
      </c>
      <c r="BM110" s="73">
        <v>0</v>
      </c>
      <c r="BN110" s="73">
        <v>0</v>
      </c>
      <c r="BO110" s="73">
        <v>0</v>
      </c>
      <c r="BP110" s="73"/>
      <c r="BQ110" s="73">
        <f>BP110+BL110+F110+H110+J110+L110+N110+P110+R110+T110+V110+BF110+BB110+X110+Z110+AB110+AD110+AF110+AH110+AJ110+AL110+AN110+AP110+AR110+AT110+AV110+AX110+AZ110+BJ110+BH110+BD110+BN110</f>
        <v>0</v>
      </c>
      <c r="BR110" s="73">
        <f>BQ110+BM110+G110+I110+K110+M110+O110+Q110+S110+U110+W110+BG110+BC110+Y110+AA110+AC110+AE110+AG110+AI110+AK110+AM110+AO110+AQ110+AS110+AU110+AW110+AY110+BA110+BK110+BI110+BE110+BO110</f>
        <v>0</v>
      </c>
      <c r="BS110" s="26"/>
      <c r="BT110" s="73"/>
      <c r="BU110" s="21"/>
      <c r="BV110" s="22"/>
      <c r="BW110" s="21"/>
      <c r="BX110" s="5"/>
      <c r="BY110" s="5"/>
      <c r="BZ110" s="5"/>
      <c r="CA110" s="5"/>
      <c r="CB110" s="5"/>
    </row>
    <row r="111" spans="1:80" s="3" customFormat="1" ht="15" customHeight="1">
      <c r="A111" s="111"/>
      <c r="B111" s="72"/>
      <c r="C111" s="15"/>
      <c r="D111" s="23" t="s">
        <v>7</v>
      </c>
      <c r="E111" s="23"/>
      <c r="F111" s="73">
        <v>0</v>
      </c>
      <c r="G111" s="73">
        <v>0</v>
      </c>
      <c r="H111" s="73">
        <v>0</v>
      </c>
      <c r="I111" s="73">
        <v>0</v>
      </c>
      <c r="J111" s="73">
        <v>0</v>
      </c>
      <c r="K111" s="73">
        <v>0</v>
      </c>
      <c r="L111" s="73">
        <v>0</v>
      </c>
      <c r="M111" s="73">
        <v>0</v>
      </c>
      <c r="N111" s="73">
        <v>0</v>
      </c>
      <c r="O111" s="73">
        <v>0</v>
      </c>
      <c r="P111" s="73">
        <v>0</v>
      </c>
      <c r="Q111" s="73">
        <v>0</v>
      </c>
      <c r="R111" s="73">
        <v>0</v>
      </c>
      <c r="S111" s="73">
        <v>0</v>
      </c>
      <c r="T111" s="73">
        <v>0</v>
      </c>
      <c r="U111" s="73">
        <v>0</v>
      </c>
      <c r="V111" s="73">
        <v>0</v>
      </c>
      <c r="W111" s="73">
        <v>0</v>
      </c>
      <c r="X111" s="73">
        <v>0</v>
      </c>
      <c r="Y111" s="73">
        <v>0</v>
      </c>
      <c r="Z111" s="73">
        <v>0</v>
      </c>
      <c r="AA111" s="73">
        <v>0</v>
      </c>
      <c r="AB111" s="73">
        <v>0</v>
      </c>
      <c r="AC111" s="73">
        <v>0</v>
      </c>
      <c r="AD111" s="73">
        <v>0</v>
      </c>
      <c r="AE111" s="73">
        <v>0</v>
      </c>
      <c r="AF111" s="73">
        <v>0</v>
      </c>
      <c r="AG111" s="73">
        <v>0</v>
      </c>
      <c r="AH111" s="73">
        <v>0</v>
      </c>
      <c r="AI111" s="73">
        <v>0</v>
      </c>
      <c r="AJ111" s="73">
        <v>0</v>
      </c>
      <c r="AK111" s="73">
        <v>0</v>
      </c>
      <c r="AL111" s="73">
        <v>0</v>
      </c>
      <c r="AM111" s="73">
        <v>0</v>
      </c>
      <c r="AN111" s="73">
        <v>0</v>
      </c>
      <c r="AO111" s="73">
        <v>0</v>
      </c>
      <c r="AP111" s="73">
        <v>0</v>
      </c>
      <c r="AQ111" s="73">
        <v>0</v>
      </c>
      <c r="AR111" s="73">
        <v>0</v>
      </c>
      <c r="AS111" s="73">
        <v>0</v>
      </c>
      <c r="AT111" s="73">
        <v>0</v>
      </c>
      <c r="AU111" s="73">
        <v>0</v>
      </c>
      <c r="AV111" s="73">
        <v>0</v>
      </c>
      <c r="AW111" s="73">
        <v>0</v>
      </c>
      <c r="AX111" s="73">
        <v>0</v>
      </c>
      <c r="AY111" s="73">
        <v>0</v>
      </c>
      <c r="AZ111" s="73">
        <v>0</v>
      </c>
      <c r="BA111" s="73">
        <v>0</v>
      </c>
      <c r="BB111" s="73">
        <v>0</v>
      </c>
      <c r="BC111" s="73">
        <v>0</v>
      </c>
      <c r="BD111" s="73">
        <v>0</v>
      </c>
      <c r="BE111" s="73">
        <v>0</v>
      </c>
      <c r="BF111" s="73">
        <v>0</v>
      </c>
      <c r="BG111" s="73">
        <v>0</v>
      </c>
      <c r="BH111" s="73">
        <v>0</v>
      </c>
      <c r="BI111" s="73">
        <v>0</v>
      </c>
      <c r="BJ111" s="73">
        <v>0</v>
      </c>
      <c r="BK111" s="73">
        <v>0</v>
      </c>
      <c r="BL111" s="73">
        <v>0</v>
      </c>
      <c r="BM111" s="73">
        <v>0</v>
      </c>
      <c r="BN111" s="73">
        <v>0</v>
      </c>
      <c r="BO111" s="73">
        <v>0</v>
      </c>
      <c r="BP111" s="42"/>
      <c r="BQ111" s="73">
        <f t="shared" ref="BQ111:BQ112" si="963">BP111+BL111+F111+H111+J111+L111+N111+P111+R111+T111+V111+BF111+BB111+X111+Z111+AB111+AD111+AF111+AH111+AJ111+AL111+AN111+AP111+AR111+AT111+AV111+AX111+AZ111+BJ111+BH111+BD111+BN111</f>
        <v>0</v>
      </c>
      <c r="BR111" s="73">
        <f t="shared" ref="BR111:BR112" si="964">BQ111+BM111+G111+I111+K111+M111+O111+Q111+S111+U111+W111+BG111+BC111+Y111+AA111+AC111+AE111+AG111+AI111+AK111+AM111+AO111+AQ111+AS111+AU111+AW111+AY111+BA111+BK111+BI111+BE111+BO111</f>
        <v>0</v>
      </c>
      <c r="BS111" s="26"/>
      <c r="BT111" s="42"/>
      <c r="BU111" s="21"/>
      <c r="BV111" s="22"/>
      <c r="BW111" s="21"/>
      <c r="BX111" s="5"/>
      <c r="BY111" s="5"/>
      <c r="BZ111" s="5"/>
      <c r="CA111" s="5"/>
      <c r="CB111" s="5"/>
    </row>
    <row r="112" spans="1:80" s="3" customFormat="1" ht="15" customHeight="1">
      <c r="A112" s="111"/>
      <c r="B112" s="72"/>
      <c r="C112" s="16"/>
      <c r="D112" s="23" t="s">
        <v>8</v>
      </c>
      <c r="E112" s="23"/>
      <c r="F112" s="453">
        <v>0</v>
      </c>
      <c r="G112" s="453">
        <v>0</v>
      </c>
      <c r="H112" s="453">
        <v>0</v>
      </c>
      <c r="I112" s="453">
        <v>0</v>
      </c>
      <c r="J112" s="453">
        <v>0</v>
      </c>
      <c r="K112" s="453">
        <v>0</v>
      </c>
      <c r="L112" s="453">
        <v>0</v>
      </c>
      <c r="M112" s="453">
        <v>0</v>
      </c>
      <c r="N112" s="453">
        <v>0</v>
      </c>
      <c r="O112" s="453">
        <v>0</v>
      </c>
      <c r="P112" s="453">
        <v>0</v>
      </c>
      <c r="Q112" s="453">
        <v>0</v>
      </c>
      <c r="R112" s="453">
        <v>0</v>
      </c>
      <c r="S112" s="453">
        <v>0</v>
      </c>
      <c r="T112" s="453">
        <v>0</v>
      </c>
      <c r="U112" s="453">
        <v>0</v>
      </c>
      <c r="V112" s="453">
        <v>0</v>
      </c>
      <c r="W112" s="453">
        <v>0</v>
      </c>
      <c r="X112" s="453">
        <v>0</v>
      </c>
      <c r="Y112" s="453">
        <v>0</v>
      </c>
      <c r="Z112" s="453">
        <v>0</v>
      </c>
      <c r="AA112" s="453">
        <v>0</v>
      </c>
      <c r="AB112" s="453">
        <v>0</v>
      </c>
      <c r="AC112" s="453">
        <v>0</v>
      </c>
      <c r="AD112" s="453">
        <v>0</v>
      </c>
      <c r="AE112" s="453">
        <v>0</v>
      </c>
      <c r="AF112" s="453">
        <v>0</v>
      </c>
      <c r="AG112" s="453">
        <v>0</v>
      </c>
      <c r="AH112" s="453">
        <v>0</v>
      </c>
      <c r="AI112" s="453">
        <v>0</v>
      </c>
      <c r="AJ112" s="453">
        <v>0</v>
      </c>
      <c r="AK112" s="453">
        <v>0</v>
      </c>
      <c r="AL112" s="453">
        <v>0</v>
      </c>
      <c r="AM112" s="453">
        <v>0</v>
      </c>
      <c r="AN112" s="453">
        <v>0</v>
      </c>
      <c r="AO112" s="453">
        <v>0</v>
      </c>
      <c r="AP112" s="453">
        <v>0</v>
      </c>
      <c r="AQ112" s="453">
        <v>0</v>
      </c>
      <c r="AR112" s="453">
        <v>0</v>
      </c>
      <c r="AS112" s="453">
        <v>0</v>
      </c>
      <c r="AT112" s="453">
        <v>0</v>
      </c>
      <c r="AU112" s="453">
        <v>0</v>
      </c>
      <c r="AV112" s="453">
        <v>0</v>
      </c>
      <c r="AW112" s="453">
        <v>0</v>
      </c>
      <c r="AX112" s="453">
        <v>0</v>
      </c>
      <c r="AY112" s="453">
        <v>0</v>
      </c>
      <c r="AZ112" s="453">
        <v>0</v>
      </c>
      <c r="BA112" s="453">
        <v>0</v>
      </c>
      <c r="BB112" s="453">
        <v>0</v>
      </c>
      <c r="BC112" s="453">
        <v>0</v>
      </c>
      <c r="BD112" s="453">
        <v>0</v>
      </c>
      <c r="BE112" s="453">
        <v>0</v>
      </c>
      <c r="BF112" s="453">
        <v>0</v>
      </c>
      <c r="BG112" s="453">
        <v>0</v>
      </c>
      <c r="BH112" s="453">
        <v>0</v>
      </c>
      <c r="BI112" s="453">
        <v>0</v>
      </c>
      <c r="BJ112" s="453">
        <v>0</v>
      </c>
      <c r="BK112" s="453">
        <v>0</v>
      </c>
      <c r="BL112" s="453">
        <v>0</v>
      </c>
      <c r="BM112" s="453">
        <v>0</v>
      </c>
      <c r="BN112" s="453">
        <v>0</v>
      </c>
      <c r="BO112" s="453">
        <v>0</v>
      </c>
      <c r="BP112" s="42"/>
      <c r="BQ112" s="73">
        <f t="shared" si="963"/>
        <v>0</v>
      </c>
      <c r="BR112" s="73">
        <f t="shared" si="964"/>
        <v>0</v>
      </c>
      <c r="BS112" s="15"/>
      <c r="BT112" s="42"/>
      <c r="BU112" s="21"/>
      <c r="BV112" s="22"/>
      <c r="BW112" s="23"/>
      <c r="BX112" s="5"/>
      <c r="BY112" s="5"/>
      <c r="BZ112" s="5"/>
      <c r="CA112" s="5"/>
      <c r="CB112" s="5"/>
    </row>
    <row r="113" spans="1:80" s="3" customFormat="1" ht="15" customHeight="1">
      <c r="A113" s="111"/>
      <c r="B113" s="72"/>
      <c r="C113" s="15"/>
      <c r="D113" s="23"/>
      <c r="E113" s="23"/>
      <c r="F113" s="73">
        <f>SUM(F110:F112)</f>
        <v>0</v>
      </c>
      <c r="G113" s="73">
        <f t="shared" ref="G113" si="965">SUM(G110:G112)</f>
        <v>0</v>
      </c>
      <c r="H113" s="73">
        <f t="shared" ref="H113" si="966">SUM(H110:H112)</f>
        <v>0</v>
      </c>
      <c r="I113" s="73">
        <f t="shared" ref="I113" si="967">SUM(I110:I112)</f>
        <v>0</v>
      </c>
      <c r="J113" s="73">
        <f t="shared" ref="J113" si="968">SUM(J110:J112)</f>
        <v>0</v>
      </c>
      <c r="K113" s="73">
        <f t="shared" ref="K113:O113" si="969">SUM(K110:K112)</f>
        <v>0</v>
      </c>
      <c r="L113" s="73">
        <f t="shared" si="969"/>
        <v>0</v>
      </c>
      <c r="M113" s="73">
        <f t="shared" si="969"/>
        <v>0</v>
      </c>
      <c r="N113" s="73">
        <f t="shared" si="969"/>
        <v>0</v>
      </c>
      <c r="O113" s="73">
        <f t="shared" si="969"/>
        <v>0</v>
      </c>
      <c r="P113" s="73">
        <f t="shared" ref="P113" si="970">SUM(P110:P112)</f>
        <v>0</v>
      </c>
      <c r="Q113" s="73">
        <f t="shared" ref="Q113" si="971">SUM(Q110:Q112)</f>
        <v>0</v>
      </c>
      <c r="R113" s="73">
        <f t="shared" ref="R113" si="972">SUM(R110:R112)</f>
        <v>0</v>
      </c>
      <c r="S113" s="73">
        <f t="shared" ref="S113" si="973">SUM(S110:S112)</f>
        <v>0</v>
      </c>
      <c r="T113" s="73">
        <f t="shared" ref="T113" si="974">SUM(T110:T112)</f>
        <v>0</v>
      </c>
      <c r="U113" s="73">
        <f t="shared" ref="U113" si="975">SUM(U110:U112)</f>
        <v>0</v>
      </c>
      <c r="V113" s="73">
        <f t="shared" ref="V113" si="976">SUM(V110:V112)</f>
        <v>0</v>
      </c>
      <c r="W113" s="73">
        <f t="shared" ref="W113" si="977">SUM(W110:W112)</f>
        <v>0</v>
      </c>
      <c r="X113" s="73">
        <f t="shared" ref="X113" si="978">SUM(X110:X112)</f>
        <v>0</v>
      </c>
      <c r="Y113" s="73">
        <f t="shared" ref="Y113" si="979">SUM(Y110:Y112)</f>
        <v>0</v>
      </c>
      <c r="Z113" s="73">
        <f t="shared" ref="Z113" si="980">SUM(Z110:Z112)</f>
        <v>0</v>
      </c>
      <c r="AA113" s="73">
        <f t="shared" ref="AA113" si="981">SUM(AA110:AA112)</f>
        <v>0</v>
      </c>
      <c r="AB113" s="73">
        <f t="shared" ref="AB113" si="982">SUM(AB110:AB112)</f>
        <v>0</v>
      </c>
      <c r="AC113" s="73">
        <f t="shared" ref="AC113" si="983">SUM(AC110:AC112)</f>
        <v>0</v>
      </c>
      <c r="AD113" s="73">
        <f t="shared" ref="AD113" si="984">SUM(AD110:AD112)</f>
        <v>0</v>
      </c>
      <c r="AE113" s="73">
        <f t="shared" ref="AE113" si="985">SUM(AE110:AE112)</f>
        <v>0</v>
      </c>
      <c r="AF113" s="73">
        <f t="shared" ref="AF113" si="986">SUM(AF110:AF112)</f>
        <v>0</v>
      </c>
      <c r="AG113" s="73">
        <f t="shared" ref="AG113" si="987">SUM(AG110:AG112)</f>
        <v>0</v>
      </c>
      <c r="AH113" s="73">
        <f t="shared" ref="AH113" si="988">SUM(AH110:AH112)</f>
        <v>0</v>
      </c>
      <c r="AI113" s="73">
        <f t="shared" ref="AI113" si="989">SUM(AI110:AI112)</f>
        <v>0</v>
      </c>
      <c r="AJ113" s="73">
        <f t="shared" ref="AJ113" si="990">SUM(AJ110:AJ112)</f>
        <v>0</v>
      </c>
      <c r="AK113" s="73">
        <f t="shared" ref="AK113" si="991">SUM(AK110:AK112)</f>
        <v>0</v>
      </c>
      <c r="AL113" s="73">
        <f t="shared" ref="AL113" si="992">SUM(AL110:AL112)</f>
        <v>0</v>
      </c>
      <c r="AM113" s="73">
        <f t="shared" ref="AM113" si="993">SUM(AM110:AM112)</f>
        <v>0</v>
      </c>
      <c r="AN113" s="73">
        <f t="shared" ref="AN113" si="994">SUM(AN110:AN112)</f>
        <v>0</v>
      </c>
      <c r="AO113" s="73">
        <f t="shared" ref="AO113" si="995">SUM(AO110:AO112)</f>
        <v>0</v>
      </c>
      <c r="AP113" s="73">
        <f t="shared" ref="AP113" si="996">SUM(AP110:AP112)</f>
        <v>0</v>
      </c>
      <c r="AQ113" s="73">
        <f t="shared" ref="AQ113" si="997">SUM(AQ110:AQ112)</f>
        <v>0</v>
      </c>
      <c r="AR113" s="73">
        <f t="shared" ref="AR113" si="998">SUM(AR110:AR112)</f>
        <v>0</v>
      </c>
      <c r="AS113" s="73">
        <f t="shared" ref="AS113" si="999">SUM(AS110:AS112)</f>
        <v>0</v>
      </c>
      <c r="AT113" s="73">
        <f t="shared" ref="AT113" si="1000">SUM(AT110:AT112)</f>
        <v>0</v>
      </c>
      <c r="AU113" s="73">
        <f t="shared" ref="AU113" si="1001">SUM(AU110:AU112)</f>
        <v>0</v>
      </c>
      <c r="AV113" s="73">
        <f t="shared" ref="AV113" si="1002">SUM(AV110:AV112)</f>
        <v>0</v>
      </c>
      <c r="AW113" s="73">
        <f t="shared" ref="AW113" si="1003">SUM(AW110:AW112)</f>
        <v>0</v>
      </c>
      <c r="AX113" s="73">
        <f t="shared" ref="AX113" si="1004">SUM(AX110:AX112)</f>
        <v>0</v>
      </c>
      <c r="AY113" s="73">
        <f t="shared" ref="AY113" si="1005">SUM(AY110:AY112)</f>
        <v>0</v>
      </c>
      <c r="AZ113" s="73">
        <f t="shared" ref="AZ113" si="1006">SUM(AZ110:AZ112)</f>
        <v>0</v>
      </c>
      <c r="BA113" s="73">
        <f t="shared" ref="BA113" si="1007">SUM(BA110:BA112)</f>
        <v>0</v>
      </c>
      <c r="BB113" s="73">
        <f t="shared" ref="BB113" si="1008">SUM(BB110:BB112)</f>
        <v>0</v>
      </c>
      <c r="BC113" s="73">
        <f t="shared" ref="BC113:BD113" si="1009">SUM(BC110:BC112)</f>
        <v>0</v>
      </c>
      <c r="BD113" s="73">
        <f t="shared" si="1009"/>
        <v>0</v>
      </c>
      <c r="BE113" s="73">
        <f t="shared" ref="BE113" si="1010">SUM(BE110:BE112)</f>
        <v>0</v>
      </c>
      <c r="BF113" s="73">
        <f t="shared" ref="BF113:BH113" si="1011">SUM(BF110:BF112)</f>
        <v>0</v>
      </c>
      <c r="BG113" s="73">
        <f t="shared" ref="BG113:BJ113" si="1012">SUM(BG110:BG112)</f>
        <v>0</v>
      </c>
      <c r="BH113" s="73">
        <f t="shared" si="1011"/>
        <v>0</v>
      </c>
      <c r="BI113" s="73">
        <f t="shared" si="1012"/>
        <v>0</v>
      </c>
      <c r="BJ113" s="73">
        <f t="shared" si="1012"/>
        <v>0</v>
      </c>
      <c r="BK113" s="73">
        <f t="shared" ref="BK113" si="1013">SUM(BK110:BK112)</f>
        <v>0</v>
      </c>
      <c r="BL113" s="73">
        <f t="shared" ref="BL113:BN113" si="1014">SUM(BL110:BL112)</f>
        <v>0</v>
      </c>
      <c r="BM113" s="73">
        <f t="shared" ref="BM113:BO113" si="1015">SUM(BM110:BM112)</f>
        <v>0</v>
      </c>
      <c r="BN113" s="73">
        <f t="shared" si="1014"/>
        <v>0</v>
      </c>
      <c r="BO113" s="73">
        <f t="shared" si="1015"/>
        <v>0</v>
      </c>
      <c r="BP113" s="42"/>
      <c r="BQ113" s="323">
        <f>SUM(BQ110:BQ112)</f>
        <v>0</v>
      </c>
      <c r="BR113" s="323">
        <f>SUM(BR110:BR112)</f>
        <v>0</v>
      </c>
      <c r="BS113" s="15"/>
      <c r="BT113" s="42">
        <f>IF(BR113=B110,0,1)</f>
        <v>0</v>
      </c>
      <c r="BU113" s="21"/>
      <c r="BV113" s="22"/>
      <c r="BW113" s="23"/>
      <c r="BX113" s="5"/>
      <c r="BY113" s="5"/>
      <c r="BZ113" s="5"/>
      <c r="CA113" s="5"/>
      <c r="CB113" s="5"/>
    </row>
    <row r="114" spans="1:80" s="3" customFormat="1" ht="15" customHeight="1" collapsed="1">
      <c r="A114" s="111"/>
      <c r="B114" s="72"/>
      <c r="C114" s="15"/>
      <c r="D114" s="23"/>
      <c r="E114" s="2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42"/>
      <c r="BQ114" s="42"/>
      <c r="BR114" s="42"/>
      <c r="BS114" s="15"/>
      <c r="BT114" s="42"/>
      <c r="BU114" s="21"/>
      <c r="BV114" s="22"/>
      <c r="BW114" s="23"/>
      <c r="BX114" s="5"/>
      <c r="BY114" s="5"/>
      <c r="BZ114" s="5"/>
      <c r="CA114" s="5"/>
      <c r="CB114" s="5"/>
    </row>
    <row r="115" spans="1:80" s="3" customFormat="1" ht="15" customHeight="1">
      <c r="A115" s="110"/>
      <c r="B115" s="16"/>
      <c r="C115" s="15"/>
      <c r="D115" s="23" t="s">
        <v>6</v>
      </c>
      <c r="E115" s="23"/>
      <c r="F115" s="73">
        <v>0</v>
      </c>
      <c r="G115" s="73">
        <v>0</v>
      </c>
      <c r="H115" s="73">
        <v>0</v>
      </c>
      <c r="I115" s="73">
        <v>0</v>
      </c>
      <c r="J115" s="73">
        <v>0</v>
      </c>
      <c r="K115" s="73">
        <v>0</v>
      </c>
      <c r="L115" s="73">
        <v>0</v>
      </c>
      <c r="M115" s="73">
        <v>0</v>
      </c>
      <c r="N115" s="73">
        <v>0</v>
      </c>
      <c r="O115" s="73">
        <v>0</v>
      </c>
      <c r="P115" s="73">
        <v>0</v>
      </c>
      <c r="Q115" s="73">
        <v>0</v>
      </c>
      <c r="R115" s="73">
        <v>0</v>
      </c>
      <c r="S115" s="73">
        <v>0</v>
      </c>
      <c r="T115" s="73">
        <v>0</v>
      </c>
      <c r="U115" s="73">
        <v>0</v>
      </c>
      <c r="V115" s="73">
        <v>0</v>
      </c>
      <c r="W115" s="73">
        <v>0</v>
      </c>
      <c r="X115" s="73">
        <v>0</v>
      </c>
      <c r="Y115" s="73">
        <v>0</v>
      </c>
      <c r="Z115" s="73">
        <v>0</v>
      </c>
      <c r="AA115" s="73">
        <v>0</v>
      </c>
      <c r="AB115" s="73">
        <v>0</v>
      </c>
      <c r="AC115" s="73">
        <v>0</v>
      </c>
      <c r="AD115" s="73">
        <v>0</v>
      </c>
      <c r="AE115" s="73">
        <v>0</v>
      </c>
      <c r="AF115" s="73">
        <v>0</v>
      </c>
      <c r="AG115" s="73">
        <v>0</v>
      </c>
      <c r="AH115" s="73">
        <v>0</v>
      </c>
      <c r="AI115" s="73">
        <v>0</v>
      </c>
      <c r="AJ115" s="73">
        <v>0</v>
      </c>
      <c r="AK115" s="73">
        <v>0</v>
      </c>
      <c r="AL115" s="73">
        <v>0</v>
      </c>
      <c r="AM115" s="73">
        <v>0</v>
      </c>
      <c r="AN115" s="73">
        <v>0</v>
      </c>
      <c r="AO115" s="73">
        <v>0</v>
      </c>
      <c r="AP115" s="73">
        <v>0</v>
      </c>
      <c r="AQ115" s="73">
        <v>0</v>
      </c>
      <c r="AR115" s="73">
        <v>0</v>
      </c>
      <c r="AS115" s="73">
        <v>0</v>
      </c>
      <c r="AT115" s="73">
        <v>0</v>
      </c>
      <c r="AU115" s="73">
        <v>0</v>
      </c>
      <c r="AV115" s="73">
        <v>0</v>
      </c>
      <c r="AW115" s="73">
        <v>0</v>
      </c>
      <c r="AX115" s="73">
        <v>0</v>
      </c>
      <c r="AY115" s="73">
        <v>0</v>
      </c>
      <c r="AZ115" s="73">
        <v>0</v>
      </c>
      <c r="BA115" s="73"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v>0</v>
      </c>
      <c r="BG115" s="73">
        <v>0</v>
      </c>
      <c r="BH115" s="73">
        <v>0</v>
      </c>
      <c r="BI115" s="73">
        <v>0</v>
      </c>
      <c r="BJ115" s="73">
        <v>0</v>
      </c>
      <c r="BK115" s="73">
        <v>0</v>
      </c>
      <c r="BL115" s="73">
        <v>0</v>
      </c>
      <c r="BM115" s="73">
        <v>0</v>
      </c>
      <c r="BN115" s="73">
        <v>0</v>
      </c>
      <c r="BO115" s="73">
        <v>0</v>
      </c>
      <c r="BP115" s="73"/>
      <c r="BQ115" s="73">
        <f>BP115+BL115+F115+H115+J115+L115+N115+P115+R115+T115+V115+BF115+BB115+X115+Z115+AB115+AD115+AF115+AH115+AJ115+AL115+AN115+AP115+AR115+AT115+AV115+AX115+AZ115+BJ115+BH115+BD115+BN115</f>
        <v>0</v>
      </c>
      <c r="BR115" s="73">
        <f>BQ115+BM115+G115+I115+K115+M115+O115+Q115+S115+U115+W115+BG115+BC115+Y115+AA115+AC115+AE115+AG115+AI115+AK115+AM115+AO115+AQ115+AS115+AU115+AW115+AY115+BA115+BK115+BI115+BE115+BO115</f>
        <v>0</v>
      </c>
      <c r="BS115" s="26"/>
      <c r="BT115" s="73"/>
      <c r="BU115" s="21"/>
      <c r="BV115" s="22"/>
      <c r="BW115" s="21"/>
      <c r="BX115" s="5"/>
      <c r="BY115" s="5"/>
      <c r="BZ115" s="5"/>
      <c r="CA115" s="5"/>
      <c r="CB115" s="5"/>
    </row>
    <row r="116" spans="1:80" s="3" customFormat="1" ht="15" customHeight="1">
      <c r="A116" s="111"/>
      <c r="B116" s="16"/>
      <c r="C116" s="15"/>
      <c r="D116" s="23" t="s">
        <v>7</v>
      </c>
      <c r="E116" s="23"/>
      <c r="F116" s="73">
        <v>0</v>
      </c>
      <c r="G116" s="73">
        <v>0</v>
      </c>
      <c r="H116" s="73">
        <v>0</v>
      </c>
      <c r="I116" s="73">
        <v>0</v>
      </c>
      <c r="J116" s="73">
        <v>0</v>
      </c>
      <c r="K116" s="73">
        <v>0</v>
      </c>
      <c r="L116" s="73">
        <v>0</v>
      </c>
      <c r="M116" s="73">
        <v>0</v>
      </c>
      <c r="N116" s="73">
        <v>0</v>
      </c>
      <c r="O116" s="73">
        <v>0</v>
      </c>
      <c r="P116" s="73">
        <v>0</v>
      </c>
      <c r="Q116" s="73">
        <v>0</v>
      </c>
      <c r="R116" s="73">
        <v>0</v>
      </c>
      <c r="S116" s="73">
        <v>0</v>
      </c>
      <c r="T116" s="73">
        <v>0</v>
      </c>
      <c r="U116" s="73">
        <v>0</v>
      </c>
      <c r="V116" s="73">
        <v>0</v>
      </c>
      <c r="W116" s="73">
        <v>0</v>
      </c>
      <c r="X116" s="73">
        <v>0</v>
      </c>
      <c r="Y116" s="73">
        <v>0</v>
      </c>
      <c r="Z116" s="73">
        <v>0</v>
      </c>
      <c r="AA116" s="73">
        <v>0</v>
      </c>
      <c r="AB116" s="73">
        <v>0</v>
      </c>
      <c r="AC116" s="73">
        <v>0</v>
      </c>
      <c r="AD116" s="73">
        <v>0</v>
      </c>
      <c r="AE116" s="73">
        <v>0</v>
      </c>
      <c r="AF116" s="73">
        <v>0</v>
      </c>
      <c r="AG116" s="73">
        <v>0</v>
      </c>
      <c r="AH116" s="73">
        <v>0</v>
      </c>
      <c r="AI116" s="73">
        <v>0</v>
      </c>
      <c r="AJ116" s="73">
        <v>0</v>
      </c>
      <c r="AK116" s="73">
        <v>0</v>
      </c>
      <c r="AL116" s="73">
        <v>0</v>
      </c>
      <c r="AM116" s="73">
        <v>0</v>
      </c>
      <c r="AN116" s="73">
        <v>0</v>
      </c>
      <c r="AO116" s="73">
        <v>0</v>
      </c>
      <c r="AP116" s="73">
        <v>0</v>
      </c>
      <c r="AQ116" s="73">
        <v>0</v>
      </c>
      <c r="AR116" s="73">
        <v>0</v>
      </c>
      <c r="AS116" s="73">
        <v>0</v>
      </c>
      <c r="AT116" s="73">
        <v>0</v>
      </c>
      <c r="AU116" s="73">
        <v>0</v>
      </c>
      <c r="AV116" s="73">
        <v>0</v>
      </c>
      <c r="AW116" s="73">
        <v>0</v>
      </c>
      <c r="AX116" s="73">
        <v>0</v>
      </c>
      <c r="AY116" s="73">
        <v>0</v>
      </c>
      <c r="AZ116" s="73">
        <v>0</v>
      </c>
      <c r="BA116" s="73">
        <v>0</v>
      </c>
      <c r="BB116" s="73">
        <v>0</v>
      </c>
      <c r="BC116" s="73">
        <v>0</v>
      </c>
      <c r="BD116" s="73">
        <v>0</v>
      </c>
      <c r="BE116" s="73">
        <v>0</v>
      </c>
      <c r="BF116" s="73">
        <v>0</v>
      </c>
      <c r="BG116" s="73">
        <v>0</v>
      </c>
      <c r="BH116" s="73">
        <v>0</v>
      </c>
      <c r="BI116" s="73">
        <v>0</v>
      </c>
      <c r="BJ116" s="73">
        <v>0</v>
      </c>
      <c r="BK116" s="73">
        <v>0</v>
      </c>
      <c r="BL116" s="73">
        <v>0</v>
      </c>
      <c r="BM116" s="73">
        <v>0</v>
      </c>
      <c r="BN116" s="73">
        <v>0</v>
      </c>
      <c r="BO116" s="73">
        <v>0</v>
      </c>
      <c r="BP116" s="42"/>
      <c r="BQ116" s="73">
        <f t="shared" ref="BQ116:BQ117" si="1016">BP116+BL116+F116+H116+J116+L116+N116+P116+R116+T116+V116+BF116+BB116+X116+Z116+AB116+AD116+AF116+AH116+AJ116+AL116+AN116+AP116+AR116+AT116+AV116+AX116+AZ116+BJ116+BH116+BD116+BN116</f>
        <v>0</v>
      </c>
      <c r="BR116" s="73">
        <f t="shared" ref="BR116:BR117" si="1017">BQ116+BM116+G116+I116+K116+M116+O116+Q116+S116+U116+W116+BG116+BC116+Y116+AA116+AC116+AE116+AG116+AI116+AK116+AM116+AO116+AQ116+AS116+AU116+AW116+AY116+BA116+BK116+BI116+BE116+BO116</f>
        <v>0</v>
      </c>
      <c r="BS116" s="26"/>
      <c r="BT116" s="42"/>
      <c r="BU116" s="21"/>
      <c r="BV116" s="22"/>
      <c r="BW116" s="21"/>
      <c r="BX116" s="5"/>
      <c r="BY116" s="5"/>
      <c r="BZ116" s="5"/>
      <c r="CA116" s="5"/>
      <c r="CB116" s="5"/>
    </row>
    <row r="117" spans="1:80" s="3" customFormat="1" ht="15" customHeight="1">
      <c r="A117" s="111"/>
      <c r="B117" s="16"/>
      <c r="C117" s="16"/>
      <c r="D117" s="23" t="s">
        <v>8</v>
      </c>
      <c r="E117" s="23"/>
      <c r="F117" s="453">
        <v>0</v>
      </c>
      <c r="G117" s="453">
        <v>0</v>
      </c>
      <c r="H117" s="453">
        <v>0</v>
      </c>
      <c r="I117" s="453">
        <v>0</v>
      </c>
      <c r="J117" s="453">
        <v>0</v>
      </c>
      <c r="K117" s="453">
        <v>0</v>
      </c>
      <c r="L117" s="453">
        <v>0</v>
      </c>
      <c r="M117" s="453">
        <v>0</v>
      </c>
      <c r="N117" s="453">
        <v>0</v>
      </c>
      <c r="O117" s="453">
        <v>0</v>
      </c>
      <c r="P117" s="453">
        <v>0</v>
      </c>
      <c r="Q117" s="453">
        <v>0</v>
      </c>
      <c r="R117" s="453">
        <v>0</v>
      </c>
      <c r="S117" s="453">
        <v>0</v>
      </c>
      <c r="T117" s="453">
        <v>0</v>
      </c>
      <c r="U117" s="453">
        <v>0</v>
      </c>
      <c r="V117" s="453">
        <v>0</v>
      </c>
      <c r="W117" s="453">
        <v>0</v>
      </c>
      <c r="X117" s="453">
        <v>0</v>
      </c>
      <c r="Y117" s="453">
        <v>0</v>
      </c>
      <c r="Z117" s="453">
        <v>0</v>
      </c>
      <c r="AA117" s="453">
        <v>0</v>
      </c>
      <c r="AB117" s="453">
        <v>0</v>
      </c>
      <c r="AC117" s="453">
        <v>0</v>
      </c>
      <c r="AD117" s="453">
        <v>0</v>
      </c>
      <c r="AE117" s="453">
        <v>0</v>
      </c>
      <c r="AF117" s="453">
        <v>0</v>
      </c>
      <c r="AG117" s="453">
        <v>0</v>
      </c>
      <c r="AH117" s="453">
        <v>0</v>
      </c>
      <c r="AI117" s="453">
        <v>0</v>
      </c>
      <c r="AJ117" s="453">
        <v>0</v>
      </c>
      <c r="AK117" s="453">
        <v>0</v>
      </c>
      <c r="AL117" s="453">
        <v>0</v>
      </c>
      <c r="AM117" s="453">
        <v>0</v>
      </c>
      <c r="AN117" s="453">
        <v>0</v>
      </c>
      <c r="AO117" s="453">
        <v>0</v>
      </c>
      <c r="AP117" s="453">
        <v>0</v>
      </c>
      <c r="AQ117" s="453">
        <v>0</v>
      </c>
      <c r="AR117" s="453">
        <v>0</v>
      </c>
      <c r="AS117" s="453">
        <v>0</v>
      </c>
      <c r="AT117" s="453">
        <v>0</v>
      </c>
      <c r="AU117" s="453">
        <v>0</v>
      </c>
      <c r="AV117" s="453">
        <v>0</v>
      </c>
      <c r="AW117" s="453">
        <v>0</v>
      </c>
      <c r="AX117" s="453">
        <v>0</v>
      </c>
      <c r="AY117" s="453">
        <v>0</v>
      </c>
      <c r="AZ117" s="453">
        <v>0</v>
      </c>
      <c r="BA117" s="453">
        <v>0</v>
      </c>
      <c r="BB117" s="453">
        <v>0</v>
      </c>
      <c r="BC117" s="453">
        <v>0</v>
      </c>
      <c r="BD117" s="453">
        <v>0</v>
      </c>
      <c r="BE117" s="453">
        <v>0</v>
      </c>
      <c r="BF117" s="453">
        <v>0</v>
      </c>
      <c r="BG117" s="453">
        <v>0</v>
      </c>
      <c r="BH117" s="453">
        <v>0</v>
      </c>
      <c r="BI117" s="453">
        <v>0</v>
      </c>
      <c r="BJ117" s="453">
        <v>0</v>
      </c>
      <c r="BK117" s="453">
        <v>0</v>
      </c>
      <c r="BL117" s="453">
        <v>0</v>
      </c>
      <c r="BM117" s="453">
        <v>0</v>
      </c>
      <c r="BN117" s="453">
        <v>0</v>
      </c>
      <c r="BO117" s="453">
        <v>0</v>
      </c>
      <c r="BP117" s="42"/>
      <c r="BQ117" s="73">
        <f t="shared" si="1016"/>
        <v>0</v>
      </c>
      <c r="BR117" s="73">
        <f t="shared" si="1017"/>
        <v>0</v>
      </c>
      <c r="BS117" s="15"/>
      <c r="BT117" s="42"/>
      <c r="BU117" s="21"/>
      <c r="BV117" s="22"/>
      <c r="BW117" s="23"/>
      <c r="BX117" s="5"/>
      <c r="BY117" s="5"/>
      <c r="BZ117" s="5"/>
      <c r="CA117" s="5"/>
      <c r="CB117" s="5"/>
    </row>
    <row r="118" spans="1:80" s="3" customFormat="1" ht="15" customHeight="1">
      <c r="A118" s="111"/>
      <c r="B118" s="72"/>
      <c r="C118" s="15"/>
      <c r="D118" s="23"/>
      <c r="E118" s="23"/>
      <c r="F118" s="73">
        <f>SUM(F115:F117)</f>
        <v>0</v>
      </c>
      <c r="G118" s="73">
        <f t="shared" ref="G118" si="1018">SUM(G115:G117)</f>
        <v>0</v>
      </c>
      <c r="H118" s="73">
        <f t="shared" ref="H118" si="1019">SUM(H115:H117)</f>
        <v>0</v>
      </c>
      <c r="I118" s="73">
        <f t="shared" ref="I118" si="1020">SUM(I115:I117)</f>
        <v>0</v>
      </c>
      <c r="J118" s="73">
        <f t="shared" ref="J118" si="1021">SUM(J115:J117)</f>
        <v>0</v>
      </c>
      <c r="K118" s="73">
        <f t="shared" ref="K118:O118" si="1022">SUM(K115:K117)</f>
        <v>0</v>
      </c>
      <c r="L118" s="73">
        <f t="shared" si="1022"/>
        <v>0</v>
      </c>
      <c r="M118" s="73">
        <f t="shared" si="1022"/>
        <v>0</v>
      </c>
      <c r="N118" s="73">
        <f t="shared" si="1022"/>
        <v>0</v>
      </c>
      <c r="O118" s="73">
        <f t="shared" si="1022"/>
        <v>0</v>
      </c>
      <c r="P118" s="73">
        <f t="shared" ref="P118" si="1023">SUM(P115:P117)</f>
        <v>0</v>
      </c>
      <c r="Q118" s="73">
        <f t="shared" ref="Q118" si="1024">SUM(Q115:Q117)</f>
        <v>0</v>
      </c>
      <c r="R118" s="73">
        <f t="shared" ref="R118" si="1025">SUM(R115:R117)</f>
        <v>0</v>
      </c>
      <c r="S118" s="73">
        <f t="shared" ref="S118" si="1026">SUM(S115:S117)</f>
        <v>0</v>
      </c>
      <c r="T118" s="73">
        <f t="shared" ref="T118" si="1027">SUM(T115:T117)</f>
        <v>0</v>
      </c>
      <c r="U118" s="73">
        <f t="shared" ref="U118" si="1028">SUM(U115:U117)</f>
        <v>0</v>
      </c>
      <c r="V118" s="73">
        <f t="shared" ref="V118" si="1029">SUM(V115:V117)</f>
        <v>0</v>
      </c>
      <c r="W118" s="73">
        <f t="shared" ref="W118" si="1030">SUM(W115:W117)</f>
        <v>0</v>
      </c>
      <c r="X118" s="73">
        <f t="shared" ref="X118" si="1031">SUM(X115:X117)</f>
        <v>0</v>
      </c>
      <c r="Y118" s="73">
        <f t="shared" ref="Y118" si="1032">SUM(Y115:Y117)</f>
        <v>0</v>
      </c>
      <c r="Z118" s="73">
        <f t="shared" ref="Z118" si="1033">SUM(Z115:Z117)</f>
        <v>0</v>
      </c>
      <c r="AA118" s="73">
        <f t="shared" ref="AA118" si="1034">SUM(AA115:AA117)</f>
        <v>0</v>
      </c>
      <c r="AB118" s="73">
        <f t="shared" ref="AB118" si="1035">SUM(AB115:AB117)</f>
        <v>0</v>
      </c>
      <c r="AC118" s="73">
        <f t="shared" ref="AC118" si="1036">SUM(AC115:AC117)</f>
        <v>0</v>
      </c>
      <c r="AD118" s="73">
        <f t="shared" ref="AD118" si="1037">SUM(AD115:AD117)</f>
        <v>0</v>
      </c>
      <c r="AE118" s="73">
        <f t="shared" ref="AE118" si="1038">SUM(AE115:AE117)</f>
        <v>0</v>
      </c>
      <c r="AF118" s="73">
        <f t="shared" ref="AF118" si="1039">SUM(AF115:AF117)</f>
        <v>0</v>
      </c>
      <c r="AG118" s="73">
        <f t="shared" ref="AG118" si="1040">SUM(AG115:AG117)</f>
        <v>0</v>
      </c>
      <c r="AH118" s="73">
        <f t="shared" ref="AH118" si="1041">SUM(AH115:AH117)</f>
        <v>0</v>
      </c>
      <c r="AI118" s="73">
        <f t="shared" ref="AI118" si="1042">SUM(AI115:AI117)</f>
        <v>0</v>
      </c>
      <c r="AJ118" s="73">
        <f t="shared" ref="AJ118" si="1043">SUM(AJ115:AJ117)</f>
        <v>0</v>
      </c>
      <c r="AK118" s="73">
        <f t="shared" ref="AK118" si="1044">SUM(AK115:AK117)</f>
        <v>0</v>
      </c>
      <c r="AL118" s="73">
        <f t="shared" ref="AL118" si="1045">SUM(AL115:AL117)</f>
        <v>0</v>
      </c>
      <c r="AM118" s="73">
        <f t="shared" ref="AM118" si="1046">SUM(AM115:AM117)</f>
        <v>0</v>
      </c>
      <c r="AN118" s="73">
        <f t="shared" ref="AN118" si="1047">SUM(AN115:AN117)</f>
        <v>0</v>
      </c>
      <c r="AO118" s="73">
        <f t="shared" ref="AO118" si="1048">SUM(AO115:AO117)</f>
        <v>0</v>
      </c>
      <c r="AP118" s="73">
        <f t="shared" ref="AP118" si="1049">SUM(AP115:AP117)</f>
        <v>0</v>
      </c>
      <c r="AQ118" s="73">
        <f t="shared" ref="AQ118" si="1050">SUM(AQ115:AQ117)</f>
        <v>0</v>
      </c>
      <c r="AR118" s="73">
        <f t="shared" ref="AR118" si="1051">SUM(AR115:AR117)</f>
        <v>0</v>
      </c>
      <c r="AS118" s="73">
        <f t="shared" ref="AS118" si="1052">SUM(AS115:AS117)</f>
        <v>0</v>
      </c>
      <c r="AT118" s="73">
        <f t="shared" ref="AT118" si="1053">SUM(AT115:AT117)</f>
        <v>0</v>
      </c>
      <c r="AU118" s="73">
        <f t="shared" ref="AU118" si="1054">SUM(AU115:AU117)</f>
        <v>0</v>
      </c>
      <c r="AV118" s="73">
        <f t="shared" ref="AV118" si="1055">SUM(AV115:AV117)</f>
        <v>0</v>
      </c>
      <c r="AW118" s="73">
        <f t="shared" ref="AW118" si="1056">SUM(AW115:AW117)</f>
        <v>0</v>
      </c>
      <c r="AX118" s="73">
        <f t="shared" ref="AX118" si="1057">SUM(AX115:AX117)</f>
        <v>0</v>
      </c>
      <c r="AY118" s="73">
        <f t="shared" ref="AY118" si="1058">SUM(AY115:AY117)</f>
        <v>0</v>
      </c>
      <c r="AZ118" s="73">
        <f t="shared" ref="AZ118" si="1059">SUM(AZ115:AZ117)</f>
        <v>0</v>
      </c>
      <c r="BA118" s="73">
        <f t="shared" ref="BA118" si="1060">SUM(BA115:BA117)</f>
        <v>0</v>
      </c>
      <c r="BB118" s="73">
        <f t="shared" ref="BB118" si="1061">SUM(BB115:BB117)</f>
        <v>0</v>
      </c>
      <c r="BC118" s="73">
        <f t="shared" ref="BC118:BD118" si="1062">SUM(BC115:BC117)</f>
        <v>0</v>
      </c>
      <c r="BD118" s="73">
        <f t="shared" si="1062"/>
        <v>0</v>
      </c>
      <c r="BE118" s="73">
        <f t="shared" ref="BE118" si="1063">SUM(BE115:BE117)</f>
        <v>0</v>
      </c>
      <c r="BF118" s="73">
        <f t="shared" ref="BF118:BH118" si="1064">SUM(BF115:BF117)</f>
        <v>0</v>
      </c>
      <c r="BG118" s="73">
        <f t="shared" ref="BG118:BJ118" si="1065">SUM(BG115:BG117)</f>
        <v>0</v>
      </c>
      <c r="BH118" s="73">
        <f t="shared" si="1064"/>
        <v>0</v>
      </c>
      <c r="BI118" s="73">
        <f t="shared" si="1065"/>
        <v>0</v>
      </c>
      <c r="BJ118" s="73">
        <f t="shared" si="1065"/>
        <v>0</v>
      </c>
      <c r="BK118" s="73">
        <f t="shared" ref="BK118" si="1066">SUM(BK115:BK117)</f>
        <v>0</v>
      </c>
      <c r="BL118" s="73">
        <f t="shared" ref="BL118:BN118" si="1067">SUM(BL115:BL117)</f>
        <v>0</v>
      </c>
      <c r="BM118" s="73">
        <f t="shared" ref="BM118:BO118" si="1068">SUM(BM115:BM117)</f>
        <v>0</v>
      </c>
      <c r="BN118" s="73">
        <f t="shared" si="1067"/>
        <v>0</v>
      </c>
      <c r="BO118" s="73">
        <f t="shared" si="1068"/>
        <v>0</v>
      </c>
      <c r="BP118" s="42"/>
      <c r="BQ118" s="323">
        <f>SUM(BQ115:BQ117)</f>
        <v>0</v>
      </c>
      <c r="BR118" s="323">
        <f>SUM(BR115:BR117)</f>
        <v>0</v>
      </c>
      <c r="BS118" s="15"/>
      <c r="BT118" s="42">
        <f>IF(BR118=B115,0,1)</f>
        <v>0</v>
      </c>
      <c r="BU118" s="21"/>
      <c r="BV118" s="22"/>
      <c r="BW118" s="23"/>
      <c r="BX118" s="5"/>
      <c r="BY118" s="5"/>
      <c r="BZ118" s="5"/>
      <c r="CA118" s="5"/>
      <c r="CB118" s="5"/>
    </row>
    <row r="119" spans="1:80" s="3" customFormat="1" ht="15" customHeight="1">
      <c r="A119" s="111"/>
      <c r="B119" s="72"/>
      <c r="C119" s="15"/>
      <c r="D119" s="23"/>
      <c r="E119" s="2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42"/>
      <c r="BQ119" s="42"/>
      <c r="BR119" s="42"/>
      <c r="BS119" s="15"/>
      <c r="BT119" s="42"/>
      <c r="BU119" s="21"/>
      <c r="BV119" s="22"/>
      <c r="BW119" s="23"/>
      <c r="BX119" s="5"/>
      <c r="BY119" s="5"/>
      <c r="BZ119" s="5"/>
      <c r="CA119" s="5"/>
      <c r="CB119" s="5"/>
    </row>
    <row r="120" spans="1:80" s="3" customFormat="1" ht="15" customHeight="1" collapsed="1">
      <c r="A120" s="110"/>
      <c r="B120" s="16"/>
      <c r="C120" s="15"/>
      <c r="D120" s="23" t="s">
        <v>6</v>
      </c>
      <c r="E120" s="23"/>
      <c r="F120" s="73">
        <v>0</v>
      </c>
      <c r="G120" s="73">
        <v>0</v>
      </c>
      <c r="H120" s="73">
        <v>0</v>
      </c>
      <c r="I120" s="73">
        <v>0</v>
      </c>
      <c r="J120" s="73">
        <v>0</v>
      </c>
      <c r="K120" s="73">
        <v>0</v>
      </c>
      <c r="L120" s="73">
        <v>0</v>
      </c>
      <c r="M120" s="73">
        <v>0</v>
      </c>
      <c r="N120" s="73">
        <v>0</v>
      </c>
      <c r="O120" s="73">
        <v>0</v>
      </c>
      <c r="P120" s="73">
        <v>0</v>
      </c>
      <c r="Q120" s="73">
        <v>0</v>
      </c>
      <c r="R120" s="73">
        <v>0</v>
      </c>
      <c r="S120" s="73">
        <v>0</v>
      </c>
      <c r="T120" s="73">
        <v>0</v>
      </c>
      <c r="U120" s="73">
        <v>0</v>
      </c>
      <c r="V120" s="73">
        <v>0</v>
      </c>
      <c r="W120" s="73">
        <v>0</v>
      </c>
      <c r="X120" s="73">
        <v>0</v>
      </c>
      <c r="Y120" s="73">
        <v>0</v>
      </c>
      <c r="Z120" s="73">
        <v>0</v>
      </c>
      <c r="AA120" s="73">
        <v>0</v>
      </c>
      <c r="AB120" s="73">
        <v>0</v>
      </c>
      <c r="AC120" s="73">
        <v>0</v>
      </c>
      <c r="AD120" s="73">
        <v>0</v>
      </c>
      <c r="AE120" s="73">
        <v>0</v>
      </c>
      <c r="AF120" s="73">
        <v>0</v>
      </c>
      <c r="AG120" s="73">
        <v>0</v>
      </c>
      <c r="AH120" s="73">
        <v>0</v>
      </c>
      <c r="AI120" s="73">
        <v>0</v>
      </c>
      <c r="AJ120" s="73">
        <v>0</v>
      </c>
      <c r="AK120" s="73">
        <v>0</v>
      </c>
      <c r="AL120" s="73">
        <v>0</v>
      </c>
      <c r="AM120" s="73">
        <v>0</v>
      </c>
      <c r="AN120" s="73">
        <v>0</v>
      </c>
      <c r="AO120" s="73">
        <v>0</v>
      </c>
      <c r="AP120" s="73">
        <v>0</v>
      </c>
      <c r="AQ120" s="73">
        <v>0</v>
      </c>
      <c r="AR120" s="73">
        <v>0</v>
      </c>
      <c r="AS120" s="73">
        <v>0</v>
      </c>
      <c r="AT120" s="73">
        <v>0</v>
      </c>
      <c r="AU120" s="73">
        <v>0</v>
      </c>
      <c r="AV120" s="73">
        <v>0</v>
      </c>
      <c r="AW120" s="73">
        <v>0</v>
      </c>
      <c r="AX120" s="73">
        <v>0</v>
      </c>
      <c r="AY120" s="73">
        <v>0</v>
      </c>
      <c r="AZ120" s="73">
        <v>0</v>
      </c>
      <c r="BA120" s="73">
        <v>0</v>
      </c>
      <c r="BB120" s="73">
        <v>0</v>
      </c>
      <c r="BC120" s="73">
        <v>0</v>
      </c>
      <c r="BD120" s="73">
        <v>0</v>
      </c>
      <c r="BE120" s="73">
        <v>0</v>
      </c>
      <c r="BF120" s="73">
        <v>0</v>
      </c>
      <c r="BG120" s="73">
        <v>0</v>
      </c>
      <c r="BH120" s="73">
        <v>0</v>
      </c>
      <c r="BI120" s="73">
        <v>0</v>
      </c>
      <c r="BJ120" s="73">
        <v>0</v>
      </c>
      <c r="BK120" s="73">
        <v>0</v>
      </c>
      <c r="BL120" s="73">
        <v>0</v>
      </c>
      <c r="BM120" s="73">
        <v>0</v>
      </c>
      <c r="BN120" s="73">
        <v>0</v>
      </c>
      <c r="BO120" s="73">
        <v>0</v>
      </c>
      <c r="BP120" s="73"/>
      <c r="BQ120" s="73">
        <f>BP120+BL120+F120+H120+J120+L120+N120+P120+R120+T120+V120+BF120+BB120+X120+Z120+AB120+AD120+AF120+AH120+AJ120+AL120+AN120+AP120+AR120+AT120+AV120+AX120+AZ120+BJ120+BH120+BD120+BN120</f>
        <v>0</v>
      </c>
      <c r="BR120" s="73">
        <f>BQ120+BM120+G120+I120+K120+M120+O120+Q120+S120+U120+W120+BG120+BC120+Y120+AA120+AC120+AE120+AG120+AI120+AK120+AM120+AO120+AQ120+AS120+AU120+AW120+AY120+BA120+BK120+BI120+BE120+BO120</f>
        <v>0</v>
      </c>
      <c r="BS120" s="26"/>
      <c r="BT120" s="73"/>
      <c r="BU120" s="21"/>
      <c r="BV120" s="22"/>
      <c r="BW120" s="21"/>
      <c r="BX120" s="5"/>
      <c r="BY120" s="5"/>
      <c r="BZ120" s="5"/>
      <c r="CA120" s="5"/>
      <c r="CB120" s="5"/>
    </row>
    <row r="121" spans="1:80" s="3" customFormat="1" ht="15" customHeight="1">
      <c r="A121" s="111"/>
      <c r="B121" s="16"/>
      <c r="C121" s="15"/>
      <c r="D121" s="23" t="s">
        <v>7</v>
      </c>
      <c r="E121" s="23"/>
      <c r="F121" s="73">
        <v>0</v>
      </c>
      <c r="G121" s="73">
        <v>0</v>
      </c>
      <c r="H121" s="73">
        <v>0</v>
      </c>
      <c r="I121" s="73">
        <v>0</v>
      </c>
      <c r="J121" s="73">
        <v>0</v>
      </c>
      <c r="K121" s="73">
        <v>0</v>
      </c>
      <c r="L121" s="73">
        <v>0</v>
      </c>
      <c r="M121" s="73">
        <v>0</v>
      </c>
      <c r="N121" s="73">
        <v>0</v>
      </c>
      <c r="O121" s="73">
        <v>0</v>
      </c>
      <c r="P121" s="73">
        <v>0</v>
      </c>
      <c r="Q121" s="73">
        <v>0</v>
      </c>
      <c r="R121" s="73">
        <v>0</v>
      </c>
      <c r="S121" s="73">
        <v>0</v>
      </c>
      <c r="T121" s="73">
        <v>0</v>
      </c>
      <c r="U121" s="73">
        <v>0</v>
      </c>
      <c r="V121" s="73">
        <v>0</v>
      </c>
      <c r="W121" s="73">
        <v>0</v>
      </c>
      <c r="X121" s="73">
        <v>0</v>
      </c>
      <c r="Y121" s="73">
        <v>0</v>
      </c>
      <c r="Z121" s="73">
        <v>0</v>
      </c>
      <c r="AA121" s="73">
        <v>0</v>
      </c>
      <c r="AB121" s="73">
        <v>0</v>
      </c>
      <c r="AC121" s="73">
        <v>0</v>
      </c>
      <c r="AD121" s="73">
        <v>0</v>
      </c>
      <c r="AE121" s="73">
        <v>0</v>
      </c>
      <c r="AF121" s="73">
        <v>0</v>
      </c>
      <c r="AG121" s="73">
        <v>0</v>
      </c>
      <c r="AH121" s="73">
        <v>0</v>
      </c>
      <c r="AI121" s="73">
        <v>0</v>
      </c>
      <c r="AJ121" s="73">
        <v>0</v>
      </c>
      <c r="AK121" s="73">
        <v>0</v>
      </c>
      <c r="AL121" s="73">
        <v>0</v>
      </c>
      <c r="AM121" s="73">
        <v>0</v>
      </c>
      <c r="AN121" s="73">
        <v>0</v>
      </c>
      <c r="AO121" s="73">
        <v>0</v>
      </c>
      <c r="AP121" s="73">
        <v>0</v>
      </c>
      <c r="AQ121" s="73">
        <v>0</v>
      </c>
      <c r="AR121" s="73">
        <v>0</v>
      </c>
      <c r="AS121" s="73">
        <v>0</v>
      </c>
      <c r="AT121" s="73">
        <v>0</v>
      </c>
      <c r="AU121" s="73">
        <v>0</v>
      </c>
      <c r="AV121" s="73">
        <v>0</v>
      </c>
      <c r="AW121" s="73">
        <v>0</v>
      </c>
      <c r="AX121" s="73">
        <v>0</v>
      </c>
      <c r="AY121" s="73">
        <v>0</v>
      </c>
      <c r="AZ121" s="73">
        <v>0</v>
      </c>
      <c r="BA121" s="73">
        <v>0</v>
      </c>
      <c r="BB121" s="73">
        <v>0</v>
      </c>
      <c r="BC121" s="73">
        <v>0</v>
      </c>
      <c r="BD121" s="73">
        <v>0</v>
      </c>
      <c r="BE121" s="73">
        <v>0</v>
      </c>
      <c r="BF121" s="73">
        <v>0</v>
      </c>
      <c r="BG121" s="73">
        <v>0</v>
      </c>
      <c r="BH121" s="73">
        <v>0</v>
      </c>
      <c r="BI121" s="73">
        <v>0</v>
      </c>
      <c r="BJ121" s="73">
        <v>0</v>
      </c>
      <c r="BK121" s="73">
        <v>0</v>
      </c>
      <c r="BL121" s="73">
        <v>0</v>
      </c>
      <c r="BM121" s="73">
        <v>0</v>
      </c>
      <c r="BN121" s="73">
        <v>0</v>
      </c>
      <c r="BO121" s="73">
        <v>0</v>
      </c>
      <c r="BP121" s="42"/>
      <c r="BQ121" s="73">
        <f t="shared" ref="BQ121:BQ122" si="1069">BP121+BL121+F121+H121+J121+L121+N121+P121+R121+T121+V121+BF121+BB121+X121+Z121+AB121+AD121+AF121+AH121+AJ121+AL121+AN121+AP121+AR121+AT121+AV121+AX121+AZ121+BJ121+BH121+BD121+BN121</f>
        <v>0</v>
      </c>
      <c r="BR121" s="73">
        <f t="shared" ref="BR121:BR122" si="1070">BQ121+BM121+G121+I121+K121+M121+O121+Q121+S121+U121+W121+BG121+BC121+Y121+AA121+AC121+AE121+AG121+AI121+AK121+AM121+AO121+AQ121+AS121+AU121+AW121+AY121+BA121+BK121+BI121+BE121+BO121</f>
        <v>0</v>
      </c>
      <c r="BS121" s="26"/>
      <c r="BT121" s="42"/>
      <c r="BU121" s="21"/>
      <c r="BV121" s="22"/>
      <c r="BW121" s="21"/>
      <c r="BX121" s="5"/>
      <c r="BY121" s="5"/>
      <c r="BZ121" s="5"/>
      <c r="CA121" s="5"/>
      <c r="CB121" s="5"/>
    </row>
    <row r="122" spans="1:80" s="3" customFormat="1" ht="15" customHeight="1">
      <c r="A122" s="111"/>
      <c r="B122" s="16"/>
      <c r="C122" s="16"/>
      <c r="D122" s="23" t="s">
        <v>8</v>
      </c>
      <c r="E122" s="23"/>
      <c r="F122" s="453">
        <v>0</v>
      </c>
      <c r="G122" s="453">
        <v>0</v>
      </c>
      <c r="H122" s="453">
        <v>0</v>
      </c>
      <c r="I122" s="453">
        <v>0</v>
      </c>
      <c r="J122" s="453">
        <v>0</v>
      </c>
      <c r="K122" s="453">
        <v>0</v>
      </c>
      <c r="L122" s="453">
        <v>0</v>
      </c>
      <c r="M122" s="453">
        <v>0</v>
      </c>
      <c r="N122" s="453">
        <v>0</v>
      </c>
      <c r="O122" s="453">
        <v>0</v>
      </c>
      <c r="P122" s="453">
        <v>0</v>
      </c>
      <c r="Q122" s="453">
        <v>0</v>
      </c>
      <c r="R122" s="453">
        <v>0</v>
      </c>
      <c r="S122" s="453">
        <v>0</v>
      </c>
      <c r="T122" s="453">
        <v>0</v>
      </c>
      <c r="U122" s="453">
        <v>0</v>
      </c>
      <c r="V122" s="453">
        <v>0</v>
      </c>
      <c r="W122" s="453">
        <v>0</v>
      </c>
      <c r="X122" s="453">
        <v>0</v>
      </c>
      <c r="Y122" s="453">
        <v>0</v>
      </c>
      <c r="Z122" s="453">
        <v>0</v>
      </c>
      <c r="AA122" s="453">
        <v>0</v>
      </c>
      <c r="AB122" s="453">
        <v>0</v>
      </c>
      <c r="AC122" s="453">
        <v>0</v>
      </c>
      <c r="AD122" s="453">
        <v>0</v>
      </c>
      <c r="AE122" s="453">
        <v>0</v>
      </c>
      <c r="AF122" s="453">
        <v>0</v>
      </c>
      <c r="AG122" s="453">
        <v>0</v>
      </c>
      <c r="AH122" s="453">
        <v>0</v>
      </c>
      <c r="AI122" s="453">
        <v>0</v>
      </c>
      <c r="AJ122" s="453">
        <v>0</v>
      </c>
      <c r="AK122" s="453">
        <v>0</v>
      </c>
      <c r="AL122" s="453">
        <v>0</v>
      </c>
      <c r="AM122" s="453">
        <v>0</v>
      </c>
      <c r="AN122" s="453">
        <v>0</v>
      </c>
      <c r="AO122" s="453">
        <v>0</v>
      </c>
      <c r="AP122" s="453">
        <v>0</v>
      </c>
      <c r="AQ122" s="453">
        <v>0</v>
      </c>
      <c r="AR122" s="453">
        <v>0</v>
      </c>
      <c r="AS122" s="453">
        <v>0</v>
      </c>
      <c r="AT122" s="453">
        <v>0</v>
      </c>
      <c r="AU122" s="453">
        <v>0</v>
      </c>
      <c r="AV122" s="453">
        <v>0</v>
      </c>
      <c r="AW122" s="453">
        <v>0</v>
      </c>
      <c r="AX122" s="453">
        <v>0</v>
      </c>
      <c r="AY122" s="453">
        <v>0</v>
      </c>
      <c r="AZ122" s="453">
        <v>0</v>
      </c>
      <c r="BA122" s="453">
        <v>0</v>
      </c>
      <c r="BB122" s="453">
        <v>0</v>
      </c>
      <c r="BC122" s="453">
        <v>0</v>
      </c>
      <c r="BD122" s="453">
        <v>0</v>
      </c>
      <c r="BE122" s="453">
        <v>0</v>
      </c>
      <c r="BF122" s="453">
        <v>0</v>
      </c>
      <c r="BG122" s="453">
        <v>0</v>
      </c>
      <c r="BH122" s="453">
        <v>0</v>
      </c>
      <c r="BI122" s="453">
        <v>0</v>
      </c>
      <c r="BJ122" s="453">
        <v>0</v>
      </c>
      <c r="BK122" s="453">
        <v>0</v>
      </c>
      <c r="BL122" s="453">
        <v>0</v>
      </c>
      <c r="BM122" s="453">
        <v>0</v>
      </c>
      <c r="BN122" s="453">
        <v>0</v>
      </c>
      <c r="BO122" s="453">
        <v>0</v>
      </c>
      <c r="BP122" s="42"/>
      <c r="BQ122" s="73">
        <f t="shared" si="1069"/>
        <v>0</v>
      </c>
      <c r="BR122" s="73">
        <f t="shared" si="1070"/>
        <v>0</v>
      </c>
      <c r="BS122" s="15"/>
      <c r="BT122" s="42"/>
      <c r="BU122" s="21"/>
      <c r="BV122" s="22"/>
      <c r="BW122" s="23"/>
      <c r="BX122" s="5"/>
      <c r="BY122" s="5"/>
      <c r="BZ122" s="5"/>
      <c r="CA122" s="5"/>
      <c r="CB122" s="5"/>
    </row>
    <row r="123" spans="1:80" s="3" customFormat="1" ht="15" customHeight="1">
      <c r="A123" s="111"/>
      <c r="B123" s="72"/>
      <c r="C123" s="15"/>
      <c r="D123" s="23"/>
      <c r="E123" s="23"/>
      <c r="F123" s="73">
        <f>SUM(F120:F122)</f>
        <v>0</v>
      </c>
      <c r="G123" s="73">
        <f t="shared" ref="G123" si="1071">SUM(G120:G122)</f>
        <v>0</v>
      </c>
      <c r="H123" s="73">
        <f t="shared" ref="H123" si="1072">SUM(H120:H122)</f>
        <v>0</v>
      </c>
      <c r="I123" s="73">
        <f t="shared" ref="I123" si="1073">SUM(I120:I122)</f>
        <v>0</v>
      </c>
      <c r="J123" s="73">
        <f t="shared" ref="J123" si="1074">SUM(J120:J122)</f>
        <v>0</v>
      </c>
      <c r="K123" s="73">
        <f t="shared" ref="K123:O123" si="1075">SUM(K120:K122)</f>
        <v>0</v>
      </c>
      <c r="L123" s="73">
        <f t="shared" si="1075"/>
        <v>0</v>
      </c>
      <c r="M123" s="73">
        <f t="shared" si="1075"/>
        <v>0</v>
      </c>
      <c r="N123" s="73">
        <f t="shared" si="1075"/>
        <v>0</v>
      </c>
      <c r="O123" s="73">
        <f t="shared" si="1075"/>
        <v>0</v>
      </c>
      <c r="P123" s="73">
        <f t="shared" ref="P123" si="1076">SUM(P120:P122)</f>
        <v>0</v>
      </c>
      <c r="Q123" s="73">
        <f t="shared" ref="Q123" si="1077">SUM(Q120:Q122)</f>
        <v>0</v>
      </c>
      <c r="R123" s="73">
        <f t="shared" ref="R123" si="1078">SUM(R120:R122)</f>
        <v>0</v>
      </c>
      <c r="S123" s="73">
        <f t="shared" ref="S123" si="1079">SUM(S120:S122)</f>
        <v>0</v>
      </c>
      <c r="T123" s="73">
        <f t="shared" ref="T123" si="1080">SUM(T120:T122)</f>
        <v>0</v>
      </c>
      <c r="U123" s="73">
        <f t="shared" ref="U123" si="1081">SUM(U120:U122)</f>
        <v>0</v>
      </c>
      <c r="V123" s="73">
        <f t="shared" ref="V123" si="1082">SUM(V120:V122)</f>
        <v>0</v>
      </c>
      <c r="W123" s="73">
        <f t="shared" ref="W123" si="1083">SUM(W120:W122)</f>
        <v>0</v>
      </c>
      <c r="X123" s="73">
        <f t="shared" ref="X123" si="1084">SUM(X120:X122)</f>
        <v>0</v>
      </c>
      <c r="Y123" s="73">
        <f t="shared" ref="Y123" si="1085">SUM(Y120:Y122)</f>
        <v>0</v>
      </c>
      <c r="Z123" s="73">
        <f t="shared" ref="Z123" si="1086">SUM(Z120:Z122)</f>
        <v>0</v>
      </c>
      <c r="AA123" s="73">
        <f t="shared" ref="AA123" si="1087">SUM(AA120:AA122)</f>
        <v>0</v>
      </c>
      <c r="AB123" s="73">
        <f t="shared" ref="AB123" si="1088">SUM(AB120:AB122)</f>
        <v>0</v>
      </c>
      <c r="AC123" s="73">
        <f t="shared" ref="AC123" si="1089">SUM(AC120:AC122)</f>
        <v>0</v>
      </c>
      <c r="AD123" s="73">
        <f t="shared" ref="AD123" si="1090">SUM(AD120:AD122)</f>
        <v>0</v>
      </c>
      <c r="AE123" s="73">
        <f t="shared" ref="AE123" si="1091">SUM(AE120:AE122)</f>
        <v>0</v>
      </c>
      <c r="AF123" s="73">
        <f t="shared" ref="AF123" si="1092">SUM(AF120:AF122)</f>
        <v>0</v>
      </c>
      <c r="AG123" s="73">
        <f t="shared" ref="AG123" si="1093">SUM(AG120:AG122)</f>
        <v>0</v>
      </c>
      <c r="AH123" s="73">
        <f t="shared" ref="AH123" si="1094">SUM(AH120:AH122)</f>
        <v>0</v>
      </c>
      <c r="AI123" s="73">
        <f t="shared" ref="AI123" si="1095">SUM(AI120:AI122)</f>
        <v>0</v>
      </c>
      <c r="AJ123" s="73">
        <f t="shared" ref="AJ123" si="1096">SUM(AJ120:AJ122)</f>
        <v>0</v>
      </c>
      <c r="AK123" s="73">
        <f t="shared" ref="AK123" si="1097">SUM(AK120:AK122)</f>
        <v>0</v>
      </c>
      <c r="AL123" s="73">
        <f t="shared" ref="AL123" si="1098">SUM(AL120:AL122)</f>
        <v>0</v>
      </c>
      <c r="AM123" s="73">
        <f t="shared" ref="AM123" si="1099">SUM(AM120:AM122)</f>
        <v>0</v>
      </c>
      <c r="AN123" s="73">
        <f t="shared" ref="AN123" si="1100">SUM(AN120:AN122)</f>
        <v>0</v>
      </c>
      <c r="AO123" s="73">
        <f t="shared" ref="AO123" si="1101">SUM(AO120:AO122)</f>
        <v>0</v>
      </c>
      <c r="AP123" s="73">
        <f t="shared" ref="AP123" si="1102">SUM(AP120:AP122)</f>
        <v>0</v>
      </c>
      <c r="AQ123" s="73">
        <f t="shared" ref="AQ123" si="1103">SUM(AQ120:AQ122)</f>
        <v>0</v>
      </c>
      <c r="AR123" s="73">
        <f t="shared" ref="AR123" si="1104">SUM(AR120:AR122)</f>
        <v>0</v>
      </c>
      <c r="AS123" s="73">
        <f t="shared" ref="AS123" si="1105">SUM(AS120:AS122)</f>
        <v>0</v>
      </c>
      <c r="AT123" s="73">
        <f t="shared" ref="AT123" si="1106">SUM(AT120:AT122)</f>
        <v>0</v>
      </c>
      <c r="AU123" s="73">
        <f t="shared" ref="AU123" si="1107">SUM(AU120:AU122)</f>
        <v>0</v>
      </c>
      <c r="AV123" s="73">
        <f t="shared" ref="AV123" si="1108">SUM(AV120:AV122)</f>
        <v>0</v>
      </c>
      <c r="AW123" s="73">
        <f t="shared" ref="AW123" si="1109">SUM(AW120:AW122)</f>
        <v>0</v>
      </c>
      <c r="AX123" s="73">
        <f t="shared" ref="AX123" si="1110">SUM(AX120:AX122)</f>
        <v>0</v>
      </c>
      <c r="AY123" s="73">
        <f t="shared" ref="AY123" si="1111">SUM(AY120:AY122)</f>
        <v>0</v>
      </c>
      <c r="AZ123" s="73">
        <f t="shared" ref="AZ123" si="1112">SUM(AZ120:AZ122)</f>
        <v>0</v>
      </c>
      <c r="BA123" s="73">
        <f t="shared" ref="BA123" si="1113">SUM(BA120:BA122)</f>
        <v>0</v>
      </c>
      <c r="BB123" s="73">
        <f t="shared" ref="BB123" si="1114">SUM(BB120:BB122)</f>
        <v>0</v>
      </c>
      <c r="BC123" s="73">
        <f t="shared" ref="BC123:BD123" si="1115">SUM(BC120:BC122)</f>
        <v>0</v>
      </c>
      <c r="BD123" s="73">
        <f t="shared" si="1115"/>
        <v>0</v>
      </c>
      <c r="BE123" s="73">
        <f t="shared" ref="BE123" si="1116">SUM(BE120:BE122)</f>
        <v>0</v>
      </c>
      <c r="BF123" s="73">
        <f t="shared" ref="BF123:BH123" si="1117">SUM(BF120:BF122)</f>
        <v>0</v>
      </c>
      <c r="BG123" s="73">
        <f t="shared" ref="BG123:BJ123" si="1118">SUM(BG120:BG122)</f>
        <v>0</v>
      </c>
      <c r="BH123" s="73">
        <f t="shared" si="1117"/>
        <v>0</v>
      </c>
      <c r="BI123" s="73">
        <f t="shared" si="1118"/>
        <v>0</v>
      </c>
      <c r="BJ123" s="73">
        <f t="shared" si="1118"/>
        <v>0</v>
      </c>
      <c r="BK123" s="73">
        <f t="shared" ref="BK123" si="1119">SUM(BK120:BK122)</f>
        <v>0</v>
      </c>
      <c r="BL123" s="73">
        <f t="shared" ref="BL123:BN123" si="1120">SUM(BL120:BL122)</f>
        <v>0</v>
      </c>
      <c r="BM123" s="73">
        <f t="shared" ref="BM123:BO123" si="1121">SUM(BM120:BM122)</f>
        <v>0</v>
      </c>
      <c r="BN123" s="73">
        <f t="shared" si="1120"/>
        <v>0</v>
      </c>
      <c r="BO123" s="73">
        <f t="shared" si="1121"/>
        <v>0</v>
      </c>
      <c r="BP123" s="42"/>
      <c r="BQ123" s="323">
        <f>SUM(BQ120:BQ122)</f>
        <v>0</v>
      </c>
      <c r="BR123" s="323">
        <f>SUM(BR120:BR122)</f>
        <v>0</v>
      </c>
      <c r="BS123" s="15"/>
      <c r="BT123" s="42">
        <f>IF(BR123=B120,0,1)</f>
        <v>0</v>
      </c>
      <c r="BU123" s="21"/>
      <c r="BV123" s="22"/>
      <c r="BW123" s="23"/>
      <c r="BX123" s="5"/>
      <c r="BY123" s="5"/>
      <c r="BZ123" s="5"/>
      <c r="CA123" s="5"/>
      <c r="CB123" s="5"/>
    </row>
    <row r="124" spans="1:80" s="3" customFormat="1" ht="15" customHeight="1">
      <c r="A124" s="111"/>
      <c r="B124" s="72"/>
      <c r="C124" s="15"/>
      <c r="D124" s="23"/>
      <c r="E124" s="2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42"/>
      <c r="BQ124" s="42"/>
      <c r="BR124" s="42"/>
      <c r="BS124" s="15"/>
      <c r="BT124" s="42"/>
      <c r="BU124" s="21"/>
      <c r="BV124" s="22"/>
      <c r="BW124" s="23"/>
      <c r="BX124" s="5"/>
      <c r="BY124" s="5"/>
      <c r="BZ124" s="5"/>
      <c r="CA124" s="5"/>
      <c r="CB124" s="5"/>
    </row>
    <row r="125" spans="1:80" s="3" customFormat="1" ht="15" customHeight="1">
      <c r="A125" s="110"/>
      <c r="B125" s="72"/>
      <c r="C125" s="15"/>
      <c r="D125" s="23" t="s">
        <v>6</v>
      </c>
      <c r="E125" s="23"/>
      <c r="F125" s="73">
        <v>0</v>
      </c>
      <c r="G125" s="73">
        <v>0</v>
      </c>
      <c r="H125" s="73">
        <v>0</v>
      </c>
      <c r="I125" s="73">
        <v>0</v>
      </c>
      <c r="J125" s="73">
        <v>0</v>
      </c>
      <c r="K125" s="73">
        <v>0</v>
      </c>
      <c r="L125" s="73">
        <v>0</v>
      </c>
      <c r="M125" s="73">
        <v>0</v>
      </c>
      <c r="N125" s="73">
        <v>0</v>
      </c>
      <c r="O125" s="73">
        <v>0</v>
      </c>
      <c r="P125" s="73">
        <v>0</v>
      </c>
      <c r="Q125" s="73">
        <v>0</v>
      </c>
      <c r="R125" s="73">
        <v>0</v>
      </c>
      <c r="S125" s="73">
        <v>0</v>
      </c>
      <c r="T125" s="73">
        <v>0</v>
      </c>
      <c r="U125" s="73">
        <v>0</v>
      </c>
      <c r="V125" s="73">
        <v>0</v>
      </c>
      <c r="W125" s="73">
        <v>0</v>
      </c>
      <c r="X125" s="73">
        <v>0</v>
      </c>
      <c r="Y125" s="73">
        <v>0</v>
      </c>
      <c r="Z125" s="73">
        <v>0</v>
      </c>
      <c r="AA125" s="73">
        <v>0</v>
      </c>
      <c r="AB125" s="73">
        <v>0</v>
      </c>
      <c r="AC125" s="73">
        <v>0</v>
      </c>
      <c r="AD125" s="73">
        <v>0</v>
      </c>
      <c r="AE125" s="73">
        <v>0</v>
      </c>
      <c r="AF125" s="73">
        <v>0</v>
      </c>
      <c r="AG125" s="73">
        <v>0</v>
      </c>
      <c r="AH125" s="73">
        <v>0</v>
      </c>
      <c r="AI125" s="73">
        <v>0</v>
      </c>
      <c r="AJ125" s="73">
        <v>0</v>
      </c>
      <c r="AK125" s="73">
        <v>0</v>
      </c>
      <c r="AL125" s="73">
        <v>0</v>
      </c>
      <c r="AM125" s="73">
        <v>0</v>
      </c>
      <c r="AN125" s="73">
        <v>0</v>
      </c>
      <c r="AO125" s="73">
        <v>0</v>
      </c>
      <c r="AP125" s="73">
        <v>0</v>
      </c>
      <c r="AQ125" s="73">
        <v>0</v>
      </c>
      <c r="AR125" s="73">
        <v>0</v>
      </c>
      <c r="AS125" s="73">
        <v>0</v>
      </c>
      <c r="AT125" s="73">
        <v>0</v>
      </c>
      <c r="AU125" s="73">
        <v>0</v>
      </c>
      <c r="AV125" s="73">
        <v>0</v>
      </c>
      <c r="AW125" s="73">
        <v>0</v>
      </c>
      <c r="AX125" s="73">
        <v>0</v>
      </c>
      <c r="AY125" s="73">
        <v>0</v>
      </c>
      <c r="AZ125" s="73">
        <v>0</v>
      </c>
      <c r="BA125" s="73">
        <v>0</v>
      </c>
      <c r="BB125" s="73">
        <v>0</v>
      </c>
      <c r="BC125" s="73">
        <v>0</v>
      </c>
      <c r="BD125" s="73">
        <v>0</v>
      </c>
      <c r="BE125" s="73">
        <v>0</v>
      </c>
      <c r="BF125" s="73">
        <v>0</v>
      </c>
      <c r="BG125" s="73">
        <v>0</v>
      </c>
      <c r="BH125" s="73">
        <v>0</v>
      </c>
      <c r="BI125" s="73">
        <v>0</v>
      </c>
      <c r="BJ125" s="73">
        <v>0</v>
      </c>
      <c r="BK125" s="73">
        <v>0</v>
      </c>
      <c r="BL125" s="73">
        <v>0</v>
      </c>
      <c r="BM125" s="73">
        <v>0</v>
      </c>
      <c r="BN125" s="73">
        <v>0</v>
      </c>
      <c r="BO125" s="73">
        <v>0</v>
      </c>
      <c r="BP125" s="73"/>
      <c r="BQ125" s="73">
        <f>BP125+BL125+F125+H125+J125+L125+N125+P125+R125+T125+V125+BF125+BB125+X125+Z125+AB125+AD125+AF125+AH125+AJ125+AL125+AN125+AP125+AR125+AT125+AV125+AX125+AZ125+BJ125+BH125+BD125+BN125</f>
        <v>0</v>
      </c>
      <c r="BR125" s="73">
        <f>BQ125+BM125+G125+I125+K125+M125+O125+Q125+S125+U125+W125+BG125+BC125+Y125+AA125+AC125+AE125+AG125+AI125+AK125+AM125+AO125+AQ125+AS125+AU125+AW125+AY125+BA125+BK125+BI125+BE125+BO125</f>
        <v>0</v>
      </c>
      <c r="BS125" s="26"/>
      <c r="BT125" s="73"/>
      <c r="BU125" s="21"/>
      <c r="BV125" s="22"/>
      <c r="BW125" s="21"/>
      <c r="BX125" s="5"/>
      <c r="BY125" s="5"/>
      <c r="BZ125" s="5"/>
      <c r="CA125" s="5"/>
      <c r="CB125" s="5"/>
    </row>
    <row r="126" spans="1:80" s="3" customFormat="1" ht="15" customHeight="1">
      <c r="A126" s="111"/>
      <c r="B126" s="72"/>
      <c r="C126" s="15"/>
      <c r="D126" s="23" t="s">
        <v>7</v>
      </c>
      <c r="E126" s="23"/>
      <c r="F126" s="73">
        <v>0</v>
      </c>
      <c r="G126" s="73">
        <v>0</v>
      </c>
      <c r="H126" s="73">
        <v>0</v>
      </c>
      <c r="I126" s="73">
        <v>0</v>
      </c>
      <c r="J126" s="73">
        <v>0</v>
      </c>
      <c r="K126" s="73">
        <v>0</v>
      </c>
      <c r="L126" s="73">
        <v>0</v>
      </c>
      <c r="M126" s="73">
        <v>0</v>
      </c>
      <c r="N126" s="73">
        <v>0</v>
      </c>
      <c r="O126" s="73">
        <v>0</v>
      </c>
      <c r="P126" s="73">
        <v>0</v>
      </c>
      <c r="Q126" s="73">
        <v>0</v>
      </c>
      <c r="R126" s="73">
        <v>0</v>
      </c>
      <c r="S126" s="73">
        <v>0</v>
      </c>
      <c r="T126" s="73">
        <v>0</v>
      </c>
      <c r="U126" s="73">
        <v>0</v>
      </c>
      <c r="V126" s="73">
        <v>0</v>
      </c>
      <c r="W126" s="73">
        <v>0</v>
      </c>
      <c r="X126" s="73">
        <v>0</v>
      </c>
      <c r="Y126" s="73">
        <v>0</v>
      </c>
      <c r="Z126" s="73">
        <v>0</v>
      </c>
      <c r="AA126" s="73">
        <v>0</v>
      </c>
      <c r="AB126" s="73">
        <v>0</v>
      </c>
      <c r="AC126" s="73">
        <v>0</v>
      </c>
      <c r="AD126" s="73">
        <v>0</v>
      </c>
      <c r="AE126" s="73">
        <v>0</v>
      </c>
      <c r="AF126" s="73">
        <v>0</v>
      </c>
      <c r="AG126" s="73">
        <v>0</v>
      </c>
      <c r="AH126" s="73">
        <v>0</v>
      </c>
      <c r="AI126" s="73">
        <v>0</v>
      </c>
      <c r="AJ126" s="73">
        <v>0</v>
      </c>
      <c r="AK126" s="73">
        <v>0</v>
      </c>
      <c r="AL126" s="73">
        <v>0</v>
      </c>
      <c r="AM126" s="73">
        <v>0</v>
      </c>
      <c r="AN126" s="73">
        <v>0</v>
      </c>
      <c r="AO126" s="73">
        <v>0</v>
      </c>
      <c r="AP126" s="73">
        <v>0</v>
      </c>
      <c r="AQ126" s="73">
        <v>0</v>
      </c>
      <c r="AR126" s="73">
        <v>0</v>
      </c>
      <c r="AS126" s="73">
        <v>0</v>
      </c>
      <c r="AT126" s="73">
        <v>0</v>
      </c>
      <c r="AU126" s="73">
        <v>0</v>
      </c>
      <c r="AV126" s="73">
        <v>0</v>
      </c>
      <c r="AW126" s="73">
        <v>0</v>
      </c>
      <c r="AX126" s="73">
        <v>0</v>
      </c>
      <c r="AY126" s="73">
        <v>0</v>
      </c>
      <c r="AZ126" s="73">
        <v>0</v>
      </c>
      <c r="BA126" s="73">
        <v>0</v>
      </c>
      <c r="BB126" s="73">
        <v>0</v>
      </c>
      <c r="BC126" s="73">
        <v>0</v>
      </c>
      <c r="BD126" s="73">
        <v>0</v>
      </c>
      <c r="BE126" s="73">
        <v>0</v>
      </c>
      <c r="BF126" s="73">
        <v>0</v>
      </c>
      <c r="BG126" s="73">
        <v>0</v>
      </c>
      <c r="BH126" s="73">
        <v>0</v>
      </c>
      <c r="BI126" s="73">
        <v>0</v>
      </c>
      <c r="BJ126" s="73">
        <v>0</v>
      </c>
      <c r="BK126" s="73">
        <v>0</v>
      </c>
      <c r="BL126" s="73">
        <v>0</v>
      </c>
      <c r="BM126" s="73">
        <v>0</v>
      </c>
      <c r="BN126" s="73">
        <v>0</v>
      </c>
      <c r="BO126" s="73">
        <v>0</v>
      </c>
      <c r="BP126" s="42"/>
      <c r="BQ126" s="73">
        <f t="shared" ref="BQ126:BQ127" si="1122">BP126+BL126+F126+H126+J126+L126+N126+P126+R126+T126+V126+BF126+BB126+X126+Z126+AB126+AD126+AF126+AH126+AJ126+AL126+AN126+AP126+AR126+AT126+AV126+AX126+AZ126+BJ126+BH126+BD126+BN126</f>
        <v>0</v>
      </c>
      <c r="BR126" s="73">
        <f t="shared" ref="BR126:BR127" si="1123">BQ126+BM126+G126+I126+K126+M126+O126+Q126+S126+U126+W126+BG126+BC126+Y126+AA126+AC126+AE126+AG126+AI126+AK126+AM126+AO126+AQ126+AS126+AU126+AW126+AY126+BA126+BK126+BI126+BE126+BO126</f>
        <v>0</v>
      </c>
      <c r="BS126" s="26"/>
      <c r="BT126" s="42"/>
      <c r="BU126" s="21"/>
      <c r="BV126" s="22"/>
      <c r="BW126" s="21"/>
      <c r="BX126" s="5"/>
      <c r="BY126" s="5"/>
      <c r="BZ126" s="5"/>
      <c r="CA126" s="5"/>
      <c r="CB126" s="5"/>
    </row>
    <row r="127" spans="1:80" s="3" customFormat="1" ht="15" customHeight="1">
      <c r="A127" s="111"/>
      <c r="B127" s="72"/>
      <c r="C127" s="16"/>
      <c r="D127" s="23" t="s">
        <v>8</v>
      </c>
      <c r="E127" s="23"/>
      <c r="F127" s="453">
        <v>0</v>
      </c>
      <c r="G127" s="453">
        <v>0</v>
      </c>
      <c r="H127" s="453">
        <v>0</v>
      </c>
      <c r="I127" s="453">
        <v>0</v>
      </c>
      <c r="J127" s="453">
        <v>0</v>
      </c>
      <c r="K127" s="453">
        <v>0</v>
      </c>
      <c r="L127" s="453">
        <v>0</v>
      </c>
      <c r="M127" s="453">
        <v>0</v>
      </c>
      <c r="N127" s="453">
        <v>0</v>
      </c>
      <c r="O127" s="453">
        <v>0</v>
      </c>
      <c r="P127" s="453">
        <v>0</v>
      </c>
      <c r="Q127" s="453">
        <v>0</v>
      </c>
      <c r="R127" s="453">
        <v>0</v>
      </c>
      <c r="S127" s="453">
        <v>0</v>
      </c>
      <c r="T127" s="453">
        <v>0</v>
      </c>
      <c r="U127" s="453">
        <v>0</v>
      </c>
      <c r="V127" s="453">
        <v>0</v>
      </c>
      <c r="W127" s="453">
        <v>0</v>
      </c>
      <c r="X127" s="453">
        <v>0</v>
      </c>
      <c r="Y127" s="453">
        <v>0</v>
      </c>
      <c r="Z127" s="453">
        <v>0</v>
      </c>
      <c r="AA127" s="453">
        <v>0</v>
      </c>
      <c r="AB127" s="453">
        <v>0</v>
      </c>
      <c r="AC127" s="453">
        <v>0</v>
      </c>
      <c r="AD127" s="453">
        <v>0</v>
      </c>
      <c r="AE127" s="453">
        <v>0</v>
      </c>
      <c r="AF127" s="453">
        <v>0</v>
      </c>
      <c r="AG127" s="453">
        <v>0</v>
      </c>
      <c r="AH127" s="453">
        <v>0</v>
      </c>
      <c r="AI127" s="453">
        <v>0</v>
      </c>
      <c r="AJ127" s="453">
        <v>0</v>
      </c>
      <c r="AK127" s="453">
        <v>0</v>
      </c>
      <c r="AL127" s="453">
        <v>0</v>
      </c>
      <c r="AM127" s="453">
        <v>0</v>
      </c>
      <c r="AN127" s="453">
        <v>0</v>
      </c>
      <c r="AO127" s="453">
        <v>0</v>
      </c>
      <c r="AP127" s="453">
        <v>0</v>
      </c>
      <c r="AQ127" s="453">
        <v>0</v>
      </c>
      <c r="AR127" s="453">
        <v>0</v>
      </c>
      <c r="AS127" s="453">
        <v>0</v>
      </c>
      <c r="AT127" s="453">
        <v>0</v>
      </c>
      <c r="AU127" s="453">
        <v>0</v>
      </c>
      <c r="AV127" s="453">
        <v>0</v>
      </c>
      <c r="AW127" s="453">
        <v>0</v>
      </c>
      <c r="AX127" s="453">
        <v>0</v>
      </c>
      <c r="AY127" s="453">
        <v>0</v>
      </c>
      <c r="AZ127" s="453">
        <v>0</v>
      </c>
      <c r="BA127" s="453">
        <v>0</v>
      </c>
      <c r="BB127" s="453">
        <v>0</v>
      </c>
      <c r="BC127" s="453">
        <v>0</v>
      </c>
      <c r="BD127" s="453">
        <v>0</v>
      </c>
      <c r="BE127" s="453">
        <v>0</v>
      </c>
      <c r="BF127" s="453">
        <v>0</v>
      </c>
      <c r="BG127" s="453">
        <v>0</v>
      </c>
      <c r="BH127" s="453">
        <v>0</v>
      </c>
      <c r="BI127" s="453">
        <v>0</v>
      </c>
      <c r="BJ127" s="453">
        <v>0</v>
      </c>
      <c r="BK127" s="453">
        <v>0</v>
      </c>
      <c r="BL127" s="453">
        <v>0</v>
      </c>
      <c r="BM127" s="453">
        <v>0</v>
      </c>
      <c r="BN127" s="453">
        <v>0</v>
      </c>
      <c r="BO127" s="453">
        <v>0</v>
      </c>
      <c r="BP127" s="42"/>
      <c r="BQ127" s="73">
        <f t="shared" si="1122"/>
        <v>0</v>
      </c>
      <c r="BR127" s="73">
        <f t="shared" si="1123"/>
        <v>0</v>
      </c>
      <c r="BS127" s="15"/>
      <c r="BT127" s="42"/>
      <c r="BU127" s="21"/>
      <c r="BV127" s="22"/>
      <c r="BW127" s="23"/>
      <c r="BX127" s="5"/>
      <c r="BY127" s="5"/>
      <c r="BZ127" s="5"/>
      <c r="CA127" s="5"/>
      <c r="CB127" s="5"/>
    </row>
    <row r="128" spans="1:80" s="3" customFormat="1" ht="15" customHeight="1">
      <c r="A128" s="111"/>
      <c r="B128" s="72"/>
      <c r="C128" s="15"/>
      <c r="D128" s="23"/>
      <c r="E128" s="23"/>
      <c r="F128" s="73">
        <f>SUM(F125:F127)</f>
        <v>0</v>
      </c>
      <c r="G128" s="73">
        <f t="shared" ref="G128" si="1124">SUM(G125:G127)</f>
        <v>0</v>
      </c>
      <c r="H128" s="73">
        <f t="shared" ref="H128" si="1125">SUM(H125:H127)</f>
        <v>0</v>
      </c>
      <c r="I128" s="73">
        <f t="shared" ref="I128" si="1126">SUM(I125:I127)</f>
        <v>0</v>
      </c>
      <c r="J128" s="73">
        <f t="shared" ref="J128" si="1127">SUM(J125:J127)</f>
        <v>0</v>
      </c>
      <c r="K128" s="73">
        <f t="shared" ref="K128:O128" si="1128">SUM(K125:K127)</f>
        <v>0</v>
      </c>
      <c r="L128" s="73">
        <f t="shared" si="1128"/>
        <v>0</v>
      </c>
      <c r="M128" s="73">
        <f t="shared" si="1128"/>
        <v>0</v>
      </c>
      <c r="N128" s="73">
        <f t="shared" si="1128"/>
        <v>0</v>
      </c>
      <c r="O128" s="73">
        <f t="shared" si="1128"/>
        <v>0</v>
      </c>
      <c r="P128" s="73">
        <f t="shared" ref="P128" si="1129">SUM(P125:P127)</f>
        <v>0</v>
      </c>
      <c r="Q128" s="73">
        <f t="shared" ref="Q128" si="1130">SUM(Q125:Q127)</f>
        <v>0</v>
      </c>
      <c r="R128" s="73">
        <f t="shared" ref="R128" si="1131">SUM(R125:R127)</f>
        <v>0</v>
      </c>
      <c r="S128" s="73">
        <f t="shared" ref="S128" si="1132">SUM(S125:S127)</f>
        <v>0</v>
      </c>
      <c r="T128" s="73">
        <f t="shared" ref="T128" si="1133">SUM(T125:T127)</f>
        <v>0</v>
      </c>
      <c r="U128" s="73">
        <f t="shared" ref="U128" si="1134">SUM(U125:U127)</f>
        <v>0</v>
      </c>
      <c r="V128" s="73">
        <f t="shared" ref="V128" si="1135">SUM(V125:V127)</f>
        <v>0</v>
      </c>
      <c r="W128" s="73">
        <f t="shared" ref="W128" si="1136">SUM(W125:W127)</f>
        <v>0</v>
      </c>
      <c r="X128" s="73">
        <f t="shared" ref="X128" si="1137">SUM(X125:X127)</f>
        <v>0</v>
      </c>
      <c r="Y128" s="73">
        <f t="shared" ref="Y128" si="1138">SUM(Y125:Y127)</f>
        <v>0</v>
      </c>
      <c r="Z128" s="73">
        <f t="shared" ref="Z128" si="1139">SUM(Z125:Z127)</f>
        <v>0</v>
      </c>
      <c r="AA128" s="73">
        <f t="shared" ref="AA128" si="1140">SUM(AA125:AA127)</f>
        <v>0</v>
      </c>
      <c r="AB128" s="73">
        <f t="shared" ref="AB128" si="1141">SUM(AB125:AB127)</f>
        <v>0</v>
      </c>
      <c r="AC128" s="73">
        <f t="shared" ref="AC128" si="1142">SUM(AC125:AC127)</f>
        <v>0</v>
      </c>
      <c r="AD128" s="73">
        <f t="shared" ref="AD128" si="1143">SUM(AD125:AD127)</f>
        <v>0</v>
      </c>
      <c r="AE128" s="73">
        <f t="shared" ref="AE128" si="1144">SUM(AE125:AE127)</f>
        <v>0</v>
      </c>
      <c r="AF128" s="73">
        <f t="shared" ref="AF128" si="1145">SUM(AF125:AF127)</f>
        <v>0</v>
      </c>
      <c r="AG128" s="73">
        <f t="shared" ref="AG128" si="1146">SUM(AG125:AG127)</f>
        <v>0</v>
      </c>
      <c r="AH128" s="73">
        <f t="shared" ref="AH128" si="1147">SUM(AH125:AH127)</f>
        <v>0</v>
      </c>
      <c r="AI128" s="73">
        <f t="shared" ref="AI128" si="1148">SUM(AI125:AI127)</f>
        <v>0</v>
      </c>
      <c r="AJ128" s="73">
        <f t="shared" ref="AJ128" si="1149">SUM(AJ125:AJ127)</f>
        <v>0</v>
      </c>
      <c r="AK128" s="73">
        <f t="shared" ref="AK128" si="1150">SUM(AK125:AK127)</f>
        <v>0</v>
      </c>
      <c r="AL128" s="73">
        <f t="shared" ref="AL128" si="1151">SUM(AL125:AL127)</f>
        <v>0</v>
      </c>
      <c r="AM128" s="73">
        <f t="shared" ref="AM128" si="1152">SUM(AM125:AM127)</f>
        <v>0</v>
      </c>
      <c r="AN128" s="73">
        <f t="shared" ref="AN128" si="1153">SUM(AN125:AN127)</f>
        <v>0</v>
      </c>
      <c r="AO128" s="73">
        <f t="shared" ref="AO128" si="1154">SUM(AO125:AO127)</f>
        <v>0</v>
      </c>
      <c r="AP128" s="73">
        <f t="shared" ref="AP128" si="1155">SUM(AP125:AP127)</f>
        <v>0</v>
      </c>
      <c r="AQ128" s="73">
        <f t="shared" ref="AQ128" si="1156">SUM(AQ125:AQ127)</f>
        <v>0</v>
      </c>
      <c r="AR128" s="73">
        <f t="shared" ref="AR128" si="1157">SUM(AR125:AR127)</f>
        <v>0</v>
      </c>
      <c r="AS128" s="73">
        <f t="shared" ref="AS128" si="1158">SUM(AS125:AS127)</f>
        <v>0</v>
      </c>
      <c r="AT128" s="73">
        <f t="shared" ref="AT128" si="1159">SUM(AT125:AT127)</f>
        <v>0</v>
      </c>
      <c r="AU128" s="73">
        <f t="shared" ref="AU128" si="1160">SUM(AU125:AU127)</f>
        <v>0</v>
      </c>
      <c r="AV128" s="73">
        <f t="shared" ref="AV128" si="1161">SUM(AV125:AV127)</f>
        <v>0</v>
      </c>
      <c r="AW128" s="73">
        <f t="shared" ref="AW128" si="1162">SUM(AW125:AW127)</f>
        <v>0</v>
      </c>
      <c r="AX128" s="73">
        <f t="shared" ref="AX128" si="1163">SUM(AX125:AX127)</f>
        <v>0</v>
      </c>
      <c r="AY128" s="73">
        <f t="shared" ref="AY128" si="1164">SUM(AY125:AY127)</f>
        <v>0</v>
      </c>
      <c r="AZ128" s="73">
        <f t="shared" ref="AZ128" si="1165">SUM(AZ125:AZ127)</f>
        <v>0</v>
      </c>
      <c r="BA128" s="73">
        <f t="shared" ref="BA128" si="1166">SUM(BA125:BA127)</f>
        <v>0</v>
      </c>
      <c r="BB128" s="73">
        <f t="shared" ref="BB128" si="1167">SUM(BB125:BB127)</f>
        <v>0</v>
      </c>
      <c r="BC128" s="73">
        <f t="shared" ref="BC128:BD128" si="1168">SUM(BC125:BC127)</f>
        <v>0</v>
      </c>
      <c r="BD128" s="73">
        <f t="shared" si="1168"/>
        <v>0</v>
      </c>
      <c r="BE128" s="73">
        <f t="shared" ref="BE128" si="1169">SUM(BE125:BE127)</f>
        <v>0</v>
      </c>
      <c r="BF128" s="73">
        <f t="shared" ref="BF128:BH128" si="1170">SUM(BF125:BF127)</f>
        <v>0</v>
      </c>
      <c r="BG128" s="73">
        <f t="shared" ref="BG128:BJ128" si="1171">SUM(BG125:BG127)</f>
        <v>0</v>
      </c>
      <c r="BH128" s="73">
        <f t="shared" si="1170"/>
        <v>0</v>
      </c>
      <c r="BI128" s="73">
        <f t="shared" si="1171"/>
        <v>0</v>
      </c>
      <c r="BJ128" s="73">
        <f t="shared" si="1171"/>
        <v>0</v>
      </c>
      <c r="BK128" s="73">
        <f t="shared" ref="BK128" si="1172">SUM(BK125:BK127)</f>
        <v>0</v>
      </c>
      <c r="BL128" s="73">
        <f t="shared" ref="BL128:BN128" si="1173">SUM(BL125:BL127)</f>
        <v>0</v>
      </c>
      <c r="BM128" s="73">
        <f t="shared" ref="BM128:BO128" si="1174">SUM(BM125:BM127)</f>
        <v>0</v>
      </c>
      <c r="BN128" s="73">
        <f t="shared" si="1173"/>
        <v>0</v>
      </c>
      <c r="BO128" s="73">
        <f t="shared" si="1174"/>
        <v>0</v>
      </c>
      <c r="BP128" s="42"/>
      <c r="BQ128" s="323">
        <f>SUM(BQ125:BQ127)</f>
        <v>0</v>
      </c>
      <c r="BR128" s="323">
        <f>SUM(BR125:BR127)</f>
        <v>0</v>
      </c>
      <c r="BS128" s="15"/>
      <c r="BT128" s="42">
        <f>IF(BR128=B125,0,1)</f>
        <v>0</v>
      </c>
      <c r="BU128" s="21"/>
      <c r="BV128" s="22"/>
      <c r="BW128" s="23"/>
      <c r="BX128" s="5"/>
      <c r="BY128" s="5"/>
      <c r="BZ128" s="5"/>
      <c r="CA128" s="5"/>
      <c r="CB128" s="5"/>
    </row>
    <row r="129" spans="1:80" s="3" customFormat="1" ht="15" customHeight="1">
      <c r="A129" s="111"/>
      <c r="B129" s="72"/>
      <c r="C129" s="15"/>
      <c r="D129" s="23"/>
      <c r="E129" s="2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42"/>
      <c r="BQ129" s="42"/>
      <c r="BR129" s="42"/>
      <c r="BS129" s="15"/>
      <c r="BT129" s="42"/>
      <c r="BU129" s="21"/>
      <c r="BV129" s="22"/>
      <c r="BW129" s="23"/>
      <c r="BX129" s="5"/>
      <c r="BY129" s="5"/>
      <c r="BZ129" s="5"/>
      <c r="CA129" s="5"/>
      <c r="CB129" s="5"/>
    </row>
    <row r="130" spans="1:80" s="3" customFormat="1" ht="15" customHeight="1">
      <c r="A130" s="110"/>
      <c r="B130" s="72"/>
      <c r="C130" s="15"/>
      <c r="D130" s="23" t="s">
        <v>6</v>
      </c>
      <c r="E130" s="23"/>
      <c r="F130" s="73">
        <v>0</v>
      </c>
      <c r="G130" s="73">
        <v>0</v>
      </c>
      <c r="H130" s="73">
        <v>0</v>
      </c>
      <c r="I130" s="73">
        <v>0</v>
      </c>
      <c r="J130" s="73">
        <v>0</v>
      </c>
      <c r="K130" s="73">
        <v>0</v>
      </c>
      <c r="L130" s="73">
        <v>0</v>
      </c>
      <c r="M130" s="73">
        <v>0</v>
      </c>
      <c r="N130" s="73">
        <v>0</v>
      </c>
      <c r="O130" s="73">
        <v>0</v>
      </c>
      <c r="P130" s="73">
        <v>0</v>
      </c>
      <c r="Q130" s="73">
        <v>0</v>
      </c>
      <c r="R130" s="73">
        <v>0</v>
      </c>
      <c r="S130" s="73">
        <v>0</v>
      </c>
      <c r="T130" s="73">
        <v>0</v>
      </c>
      <c r="U130" s="73">
        <v>0</v>
      </c>
      <c r="V130" s="73">
        <v>0</v>
      </c>
      <c r="W130" s="73">
        <v>0</v>
      </c>
      <c r="X130" s="73">
        <v>0</v>
      </c>
      <c r="Y130" s="73">
        <v>0</v>
      </c>
      <c r="Z130" s="73">
        <v>0</v>
      </c>
      <c r="AA130" s="73">
        <v>0</v>
      </c>
      <c r="AB130" s="73">
        <v>0</v>
      </c>
      <c r="AC130" s="73">
        <v>0</v>
      </c>
      <c r="AD130" s="73">
        <v>0</v>
      </c>
      <c r="AE130" s="73">
        <v>0</v>
      </c>
      <c r="AF130" s="73">
        <v>0</v>
      </c>
      <c r="AG130" s="73">
        <v>0</v>
      </c>
      <c r="AH130" s="73">
        <v>0</v>
      </c>
      <c r="AI130" s="73">
        <v>0</v>
      </c>
      <c r="AJ130" s="73">
        <v>0</v>
      </c>
      <c r="AK130" s="73">
        <v>0</v>
      </c>
      <c r="AL130" s="73">
        <v>0</v>
      </c>
      <c r="AM130" s="73">
        <v>0</v>
      </c>
      <c r="AN130" s="73">
        <v>0</v>
      </c>
      <c r="AO130" s="73">
        <v>0</v>
      </c>
      <c r="AP130" s="73">
        <v>0</v>
      </c>
      <c r="AQ130" s="73">
        <v>0</v>
      </c>
      <c r="AR130" s="73">
        <v>0</v>
      </c>
      <c r="AS130" s="73">
        <v>0</v>
      </c>
      <c r="AT130" s="73">
        <v>0</v>
      </c>
      <c r="AU130" s="73">
        <v>0</v>
      </c>
      <c r="AV130" s="73">
        <v>0</v>
      </c>
      <c r="AW130" s="73">
        <v>0</v>
      </c>
      <c r="AX130" s="73">
        <v>0</v>
      </c>
      <c r="AY130" s="73">
        <v>0</v>
      </c>
      <c r="AZ130" s="73">
        <v>0</v>
      </c>
      <c r="BA130" s="73">
        <v>0</v>
      </c>
      <c r="BB130" s="73">
        <v>0</v>
      </c>
      <c r="BC130" s="73">
        <v>0</v>
      </c>
      <c r="BD130" s="73">
        <v>0</v>
      </c>
      <c r="BE130" s="73">
        <v>0</v>
      </c>
      <c r="BF130" s="73">
        <v>0</v>
      </c>
      <c r="BG130" s="73">
        <v>0</v>
      </c>
      <c r="BH130" s="73">
        <v>0</v>
      </c>
      <c r="BI130" s="73">
        <v>0</v>
      </c>
      <c r="BJ130" s="73">
        <v>0</v>
      </c>
      <c r="BK130" s="73">
        <v>0</v>
      </c>
      <c r="BL130" s="73">
        <v>0</v>
      </c>
      <c r="BM130" s="73">
        <v>0</v>
      </c>
      <c r="BN130" s="73">
        <v>0</v>
      </c>
      <c r="BO130" s="73">
        <v>0</v>
      </c>
      <c r="BP130" s="73"/>
      <c r="BQ130" s="73">
        <f>BP130+BL130+F130+H130+J130+L130+N130+P130+R130+T130+V130+BF130+BB130+X130+Z130+AB130+AD130+AF130+AH130+AJ130+AL130+AN130+AP130+AR130+AT130+AV130+AX130+AZ130+BJ130+BH130+BD130+BN130</f>
        <v>0</v>
      </c>
      <c r="BR130" s="73">
        <f>BQ130+BM130+G130+I130+K130+M130+O130+Q130+S130+U130+W130+BG130+BC130+Y130+AA130+AC130+AE130+AG130+AI130+AK130+AM130+AO130+AQ130+AS130+AU130+AW130+AY130+BA130+BK130+BI130+BE130+BO130</f>
        <v>0</v>
      </c>
      <c r="BS130" s="26"/>
      <c r="BT130" s="73"/>
      <c r="BU130" s="21"/>
      <c r="BV130" s="22"/>
      <c r="BW130" s="21"/>
      <c r="BX130" s="5"/>
      <c r="BY130" s="5"/>
      <c r="BZ130" s="5"/>
      <c r="CA130" s="5"/>
      <c r="CB130" s="5"/>
    </row>
    <row r="131" spans="1:80" s="3" customFormat="1" ht="15" customHeight="1">
      <c r="A131" s="111"/>
      <c r="B131" s="72"/>
      <c r="C131" s="15"/>
      <c r="D131" s="23" t="s">
        <v>7</v>
      </c>
      <c r="E131" s="23"/>
      <c r="F131" s="73">
        <v>0</v>
      </c>
      <c r="G131" s="73">
        <v>0</v>
      </c>
      <c r="H131" s="73">
        <v>0</v>
      </c>
      <c r="I131" s="73">
        <v>0</v>
      </c>
      <c r="J131" s="73">
        <v>0</v>
      </c>
      <c r="K131" s="73">
        <v>0</v>
      </c>
      <c r="L131" s="73">
        <v>0</v>
      </c>
      <c r="M131" s="73">
        <v>0</v>
      </c>
      <c r="N131" s="73">
        <v>0</v>
      </c>
      <c r="O131" s="73">
        <v>0</v>
      </c>
      <c r="P131" s="73">
        <v>0</v>
      </c>
      <c r="Q131" s="73">
        <v>0</v>
      </c>
      <c r="R131" s="73">
        <v>0</v>
      </c>
      <c r="S131" s="73">
        <v>0</v>
      </c>
      <c r="T131" s="73">
        <v>0</v>
      </c>
      <c r="U131" s="73">
        <v>0</v>
      </c>
      <c r="V131" s="73">
        <v>0</v>
      </c>
      <c r="W131" s="73">
        <v>0</v>
      </c>
      <c r="X131" s="73">
        <v>0</v>
      </c>
      <c r="Y131" s="73">
        <v>0</v>
      </c>
      <c r="Z131" s="73">
        <v>0</v>
      </c>
      <c r="AA131" s="73">
        <v>0</v>
      </c>
      <c r="AB131" s="73">
        <v>0</v>
      </c>
      <c r="AC131" s="73">
        <v>0</v>
      </c>
      <c r="AD131" s="73">
        <v>0</v>
      </c>
      <c r="AE131" s="73">
        <v>0</v>
      </c>
      <c r="AF131" s="73">
        <v>0</v>
      </c>
      <c r="AG131" s="73">
        <v>0</v>
      </c>
      <c r="AH131" s="73">
        <v>0</v>
      </c>
      <c r="AI131" s="73">
        <v>0</v>
      </c>
      <c r="AJ131" s="73">
        <v>0</v>
      </c>
      <c r="AK131" s="73">
        <v>0</v>
      </c>
      <c r="AL131" s="73">
        <v>0</v>
      </c>
      <c r="AM131" s="73">
        <v>0</v>
      </c>
      <c r="AN131" s="73">
        <v>0</v>
      </c>
      <c r="AO131" s="73">
        <v>0</v>
      </c>
      <c r="AP131" s="73">
        <v>0</v>
      </c>
      <c r="AQ131" s="73">
        <v>0</v>
      </c>
      <c r="AR131" s="73">
        <v>0</v>
      </c>
      <c r="AS131" s="73">
        <v>0</v>
      </c>
      <c r="AT131" s="73">
        <v>0</v>
      </c>
      <c r="AU131" s="73">
        <v>0</v>
      </c>
      <c r="AV131" s="73">
        <v>0</v>
      </c>
      <c r="AW131" s="73">
        <v>0</v>
      </c>
      <c r="AX131" s="73">
        <v>0</v>
      </c>
      <c r="AY131" s="73">
        <v>0</v>
      </c>
      <c r="AZ131" s="73">
        <v>0</v>
      </c>
      <c r="BA131" s="73">
        <v>0</v>
      </c>
      <c r="BB131" s="73">
        <v>0</v>
      </c>
      <c r="BC131" s="73">
        <v>0</v>
      </c>
      <c r="BD131" s="73">
        <v>0</v>
      </c>
      <c r="BE131" s="73">
        <v>0</v>
      </c>
      <c r="BF131" s="73">
        <v>0</v>
      </c>
      <c r="BG131" s="73">
        <v>0</v>
      </c>
      <c r="BH131" s="73">
        <v>0</v>
      </c>
      <c r="BI131" s="73">
        <v>0</v>
      </c>
      <c r="BJ131" s="73">
        <v>0</v>
      </c>
      <c r="BK131" s="73">
        <v>0</v>
      </c>
      <c r="BL131" s="73">
        <v>0</v>
      </c>
      <c r="BM131" s="73">
        <v>0</v>
      </c>
      <c r="BN131" s="73">
        <v>0</v>
      </c>
      <c r="BO131" s="73">
        <v>0</v>
      </c>
      <c r="BP131" s="42"/>
      <c r="BQ131" s="73">
        <f t="shared" ref="BQ131:BQ132" si="1175">BP131+BL131+F131+H131+J131+L131+N131+P131+R131+T131+V131+BF131+BB131+X131+Z131+AB131+AD131+AF131+AH131+AJ131+AL131+AN131+AP131+AR131+AT131+AV131+AX131+AZ131+BJ131+BH131+BD131+BN131</f>
        <v>0</v>
      </c>
      <c r="BR131" s="73">
        <f t="shared" ref="BR131:BR132" si="1176">BQ131+BM131+G131+I131+K131+M131+O131+Q131+S131+U131+W131+BG131+BC131+Y131+AA131+AC131+AE131+AG131+AI131+AK131+AM131+AO131+AQ131+AS131+AU131+AW131+AY131+BA131+BK131+BI131+BE131+BO131</f>
        <v>0</v>
      </c>
      <c r="BS131" s="26"/>
      <c r="BT131" s="42"/>
      <c r="BU131" s="21"/>
      <c r="BV131" s="22"/>
      <c r="BW131" s="21"/>
      <c r="BX131" s="5"/>
      <c r="BY131" s="5"/>
      <c r="BZ131" s="5"/>
      <c r="CA131" s="5"/>
      <c r="CB131" s="5"/>
    </row>
    <row r="132" spans="1:80" s="3" customFormat="1" ht="15" customHeight="1">
      <c r="A132" s="111"/>
      <c r="B132" s="72"/>
      <c r="C132" s="16"/>
      <c r="D132" s="23" t="s">
        <v>8</v>
      </c>
      <c r="E132" s="23"/>
      <c r="F132" s="453">
        <v>0</v>
      </c>
      <c r="G132" s="453">
        <v>0</v>
      </c>
      <c r="H132" s="453">
        <v>0</v>
      </c>
      <c r="I132" s="453">
        <v>0</v>
      </c>
      <c r="J132" s="453">
        <v>0</v>
      </c>
      <c r="K132" s="453">
        <v>0</v>
      </c>
      <c r="L132" s="453">
        <v>0</v>
      </c>
      <c r="M132" s="453">
        <v>0</v>
      </c>
      <c r="N132" s="453">
        <v>0</v>
      </c>
      <c r="O132" s="453">
        <v>0</v>
      </c>
      <c r="P132" s="453">
        <v>0</v>
      </c>
      <c r="Q132" s="453">
        <v>0</v>
      </c>
      <c r="R132" s="453">
        <v>0</v>
      </c>
      <c r="S132" s="453">
        <v>0</v>
      </c>
      <c r="T132" s="453">
        <v>0</v>
      </c>
      <c r="U132" s="453">
        <v>0</v>
      </c>
      <c r="V132" s="453">
        <v>0</v>
      </c>
      <c r="W132" s="453">
        <v>0</v>
      </c>
      <c r="X132" s="453">
        <v>0</v>
      </c>
      <c r="Y132" s="453">
        <v>0</v>
      </c>
      <c r="Z132" s="453">
        <v>0</v>
      </c>
      <c r="AA132" s="453">
        <v>0</v>
      </c>
      <c r="AB132" s="453">
        <v>0</v>
      </c>
      <c r="AC132" s="453">
        <v>0</v>
      </c>
      <c r="AD132" s="453">
        <v>0</v>
      </c>
      <c r="AE132" s="453">
        <v>0</v>
      </c>
      <c r="AF132" s="453">
        <v>0</v>
      </c>
      <c r="AG132" s="453">
        <v>0</v>
      </c>
      <c r="AH132" s="453">
        <v>0</v>
      </c>
      <c r="AI132" s="453">
        <v>0</v>
      </c>
      <c r="AJ132" s="453">
        <v>0</v>
      </c>
      <c r="AK132" s="453">
        <v>0</v>
      </c>
      <c r="AL132" s="453">
        <v>0</v>
      </c>
      <c r="AM132" s="453">
        <v>0</v>
      </c>
      <c r="AN132" s="453">
        <v>0</v>
      </c>
      <c r="AO132" s="453">
        <v>0</v>
      </c>
      <c r="AP132" s="453">
        <v>0</v>
      </c>
      <c r="AQ132" s="453">
        <v>0</v>
      </c>
      <c r="AR132" s="453">
        <v>0</v>
      </c>
      <c r="AS132" s="453">
        <v>0</v>
      </c>
      <c r="AT132" s="453">
        <v>0</v>
      </c>
      <c r="AU132" s="453">
        <v>0</v>
      </c>
      <c r="AV132" s="453">
        <v>0</v>
      </c>
      <c r="AW132" s="453">
        <v>0</v>
      </c>
      <c r="AX132" s="453">
        <v>0</v>
      </c>
      <c r="AY132" s="453">
        <v>0</v>
      </c>
      <c r="AZ132" s="453">
        <v>0</v>
      </c>
      <c r="BA132" s="453">
        <v>0</v>
      </c>
      <c r="BB132" s="453">
        <v>0</v>
      </c>
      <c r="BC132" s="453">
        <v>0</v>
      </c>
      <c r="BD132" s="453">
        <v>0</v>
      </c>
      <c r="BE132" s="453">
        <v>0</v>
      </c>
      <c r="BF132" s="453">
        <v>0</v>
      </c>
      <c r="BG132" s="453">
        <v>0</v>
      </c>
      <c r="BH132" s="453">
        <v>0</v>
      </c>
      <c r="BI132" s="453">
        <v>0</v>
      </c>
      <c r="BJ132" s="453">
        <v>0</v>
      </c>
      <c r="BK132" s="453">
        <v>0</v>
      </c>
      <c r="BL132" s="453">
        <v>0</v>
      </c>
      <c r="BM132" s="453">
        <v>0</v>
      </c>
      <c r="BN132" s="453">
        <v>0</v>
      </c>
      <c r="BO132" s="453">
        <v>0</v>
      </c>
      <c r="BP132" s="42"/>
      <c r="BQ132" s="73">
        <f t="shared" si="1175"/>
        <v>0</v>
      </c>
      <c r="BR132" s="73">
        <f t="shared" si="1176"/>
        <v>0</v>
      </c>
      <c r="BS132" s="15"/>
      <c r="BT132" s="42"/>
      <c r="BU132" s="21"/>
      <c r="BV132" s="22"/>
      <c r="BW132" s="23"/>
      <c r="BX132" s="5"/>
      <c r="BY132" s="5"/>
      <c r="BZ132" s="5"/>
      <c r="CA132" s="5"/>
      <c r="CB132" s="5"/>
    </row>
    <row r="133" spans="1:80" s="3" customFormat="1" ht="15" customHeight="1">
      <c r="A133" s="111"/>
      <c r="C133" s="15"/>
      <c r="D133" s="23"/>
      <c r="E133" s="23"/>
      <c r="F133" s="73">
        <f>SUM(F130:F132)</f>
        <v>0</v>
      </c>
      <c r="G133" s="73">
        <f t="shared" ref="G133" si="1177">SUM(G130:G132)</f>
        <v>0</v>
      </c>
      <c r="H133" s="73">
        <f t="shared" ref="H133" si="1178">SUM(H130:H132)</f>
        <v>0</v>
      </c>
      <c r="I133" s="73">
        <f t="shared" ref="I133" si="1179">SUM(I130:I132)</f>
        <v>0</v>
      </c>
      <c r="J133" s="73">
        <f t="shared" ref="J133" si="1180">SUM(J130:J132)</f>
        <v>0</v>
      </c>
      <c r="K133" s="73">
        <f t="shared" ref="K133:O133" si="1181">SUM(K130:K132)</f>
        <v>0</v>
      </c>
      <c r="L133" s="73">
        <f t="shared" si="1181"/>
        <v>0</v>
      </c>
      <c r="M133" s="73">
        <f t="shared" si="1181"/>
        <v>0</v>
      </c>
      <c r="N133" s="73">
        <f t="shared" si="1181"/>
        <v>0</v>
      </c>
      <c r="O133" s="73">
        <f t="shared" si="1181"/>
        <v>0</v>
      </c>
      <c r="P133" s="73">
        <f t="shared" ref="P133" si="1182">SUM(P130:P132)</f>
        <v>0</v>
      </c>
      <c r="Q133" s="73">
        <f t="shared" ref="Q133" si="1183">SUM(Q130:Q132)</f>
        <v>0</v>
      </c>
      <c r="R133" s="73">
        <f t="shared" ref="R133" si="1184">SUM(R130:R132)</f>
        <v>0</v>
      </c>
      <c r="S133" s="73">
        <f t="shared" ref="S133" si="1185">SUM(S130:S132)</f>
        <v>0</v>
      </c>
      <c r="T133" s="73">
        <f t="shared" ref="T133" si="1186">SUM(T130:T132)</f>
        <v>0</v>
      </c>
      <c r="U133" s="73">
        <f t="shared" ref="U133" si="1187">SUM(U130:U132)</f>
        <v>0</v>
      </c>
      <c r="V133" s="73">
        <f t="shared" ref="V133" si="1188">SUM(V130:V132)</f>
        <v>0</v>
      </c>
      <c r="W133" s="73">
        <f t="shared" ref="W133" si="1189">SUM(W130:W132)</f>
        <v>0</v>
      </c>
      <c r="X133" s="73">
        <f t="shared" ref="X133" si="1190">SUM(X130:X132)</f>
        <v>0</v>
      </c>
      <c r="Y133" s="73">
        <f t="shared" ref="Y133" si="1191">SUM(Y130:Y132)</f>
        <v>0</v>
      </c>
      <c r="Z133" s="73">
        <f t="shared" ref="Z133" si="1192">SUM(Z130:Z132)</f>
        <v>0</v>
      </c>
      <c r="AA133" s="73">
        <f t="shared" ref="AA133" si="1193">SUM(AA130:AA132)</f>
        <v>0</v>
      </c>
      <c r="AB133" s="73">
        <f t="shared" ref="AB133" si="1194">SUM(AB130:AB132)</f>
        <v>0</v>
      </c>
      <c r="AC133" s="73">
        <f t="shared" ref="AC133" si="1195">SUM(AC130:AC132)</f>
        <v>0</v>
      </c>
      <c r="AD133" s="73">
        <f t="shared" ref="AD133" si="1196">SUM(AD130:AD132)</f>
        <v>0</v>
      </c>
      <c r="AE133" s="73">
        <f t="shared" ref="AE133" si="1197">SUM(AE130:AE132)</f>
        <v>0</v>
      </c>
      <c r="AF133" s="73">
        <f t="shared" ref="AF133" si="1198">SUM(AF130:AF132)</f>
        <v>0</v>
      </c>
      <c r="AG133" s="73">
        <f t="shared" ref="AG133" si="1199">SUM(AG130:AG132)</f>
        <v>0</v>
      </c>
      <c r="AH133" s="73">
        <f t="shared" ref="AH133" si="1200">SUM(AH130:AH132)</f>
        <v>0</v>
      </c>
      <c r="AI133" s="73">
        <f t="shared" ref="AI133" si="1201">SUM(AI130:AI132)</f>
        <v>0</v>
      </c>
      <c r="AJ133" s="73">
        <f t="shared" ref="AJ133" si="1202">SUM(AJ130:AJ132)</f>
        <v>0</v>
      </c>
      <c r="AK133" s="73">
        <f t="shared" ref="AK133" si="1203">SUM(AK130:AK132)</f>
        <v>0</v>
      </c>
      <c r="AL133" s="73">
        <f t="shared" ref="AL133" si="1204">SUM(AL130:AL132)</f>
        <v>0</v>
      </c>
      <c r="AM133" s="73">
        <f t="shared" ref="AM133" si="1205">SUM(AM130:AM132)</f>
        <v>0</v>
      </c>
      <c r="AN133" s="73">
        <f t="shared" ref="AN133" si="1206">SUM(AN130:AN132)</f>
        <v>0</v>
      </c>
      <c r="AO133" s="73">
        <f t="shared" ref="AO133" si="1207">SUM(AO130:AO132)</f>
        <v>0</v>
      </c>
      <c r="AP133" s="73">
        <f t="shared" ref="AP133" si="1208">SUM(AP130:AP132)</f>
        <v>0</v>
      </c>
      <c r="AQ133" s="73">
        <f t="shared" ref="AQ133" si="1209">SUM(AQ130:AQ132)</f>
        <v>0</v>
      </c>
      <c r="AR133" s="73">
        <f t="shared" ref="AR133" si="1210">SUM(AR130:AR132)</f>
        <v>0</v>
      </c>
      <c r="AS133" s="73">
        <f t="shared" ref="AS133" si="1211">SUM(AS130:AS132)</f>
        <v>0</v>
      </c>
      <c r="AT133" s="73">
        <f t="shared" ref="AT133" si="1212">SUM(AT130:AT132)</f>
        <v>0</v>
      </c>
      <c r="AU133" s="73">
        <f t="shared" ref="AU133" si="1213">SUM(AU130:AU132)</f>
        <v>0</v>
      </c>
      <c r="AV133" s="73">
        <f t="shared" ref="AV133" si="1214">SUM(AV130:AV132)</f>
        <v>0</v>
      </c>
      <c r="AW133" s="73">
        <f t="shared" ref="AW133" si="1215">SUM(AW130:AW132)</f>
        <v>0</v>
      </c>
      <c r="AX133" s="73">
        <f t="shared" ref="AX133" si="1216">SUM(AX130:AX132)</f>
        <v>0</v>
      </c>
      <c r="AY133" s="73">
        <f t="shared" ref="AY133" si="1217">SUM(AY130:AY132)</f>
        <v>0</v>
      </c>
      <c r="AZ133" s="73">
        <f t="shared" ref="AZ133" si="1218">SUM(AZ130:AZ132)</f>
        <v>0</v>
      </c>
      <c r="BA133" s="73">
        <f t="shared" ref="BA133" si="1219">SUM(BA130:BA132)</f>
        <v>0</v>
      </c>
      <c r="BB133" s="73">
        <f t="shared" ref="BB133" si="1220">SUM(BB130:BB132)</f>
        <v>0</v>
      </c>
      <c r="BC133" s="73">
        <f t="shared" ref="BC133:BD133" si="1221">SUM(BC130:BC132)</f>
        <v>0</v>
      </c>
      <c r="BD133" s="73">
        <f t="shared" si="1221"/>
        <v>0</v>
      </c>
      <c r="BE133" s="73">
        <f t="shared" ref="BE133" si="1222">SUM(BE130:BE132)</f>
        <v>0</v>
      </c>
      <c r="BF133" s="73">
        <f t="shared" ref="BF133:BH133" si="1223">SUM(BF130:BF132)</f>
        <v>0</v>
      </c>
      <c r="BG133" s="73">
        <f t="shared" ref="BG133:BJ133" si="1224">SUM(BG130:BG132)</f>
        <v>0</v>
      </c>
      <c r="BH133" s="73">
        <f t="shared" si="1223"/>
        <v>0</v>
      </c>
      <c r="BI133" s="73">
        <f t="shared" si="1224"/>
        <v>0</v>
      </c>
      <c r="BJ133" s="73">
        <f t="shared" si="1224"/>
        <v>0</v>
      </c>
      <c r="BK133" s="73">
        <f t="shared" ref="BK133" si="1225">SUM(BK130:BK132)</f>
        <v>0</v>
      </c>
      <c r="BL133" s="73">
        <f t="shared" ref="BL133:BN133" si="1226">SUM(BL130:BL132)</f>
        <v>0</v>
      </c>
      <c r="BM133" s="73">
        <f t="shared" ref="BM133:BO133" si="1227">SUM(BM130:BM132)</f>
        <v>0</v>
      </c>
      <c r="BN133" s="73">
        <f t="shared" si="1226"/>
        <v>0</v>
      </c>
      <c r="BO133" s="73">
        <f t="shared" si="1227"/>
        <v>0</v>
      </c>
      <c r="BP133" s="42"/>
      <c r="BQ133" s="323">
        <f>SUM(BQ130:BQ132)</f>
        <v>0</v>
      </c>
      <c r="BR133" s="323">
        <f>SUM(BR130:BR132)</f>
        <v>0</v>
      </c>
      <c r="BS133" s="15"/>
      <c r="BT133" s="42">
        <f>IF(BR133=B130,0,1)</f>
        <v>0</v>
      </c>
      <c r="BU133" s="21"/>
      <c r="BV133" s="22"/>
      <c r="BW133" s="23"/>
      <c r="BX133" s="5"/>
      <c r="BY133" s="5"/>
      <c r="BZ133" s="5"/>
      <c r="CA133" s="5"/>
      <c r="CB133" s="5"/>
    </row>
    <row r="134" spans="1:80" s="3" customFormat="1" ht="15" customHeight="1">
      <c r="A134" s="111"/>
      <c r="B134" s="72"/>
      <c r="C134" s="15"/>
      <c r="D134" s="23"/>
      <c r="E134" s="2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42"/>
      <c r="BQ134" s="42"/>
      <c r="BR134" s="42"/>
      <c r="BS134" s="15"/>
      <c r="BT134" s="42"/>
      <c r="BU134" s="21"/>
      <c r="BV134" s="22"/>
      <c r="BW134" s="23"/>
      <c r="BX134" s="5"/>
      <c r="BY134" s="5"/>
      <c r="BZ134" s="5"/>
      <c r="CA134" s="5"/>
      <c r="CB134" s="5"/>
    </row>
    <row r="135" spans="1:80" s="3" customFormat="1" ht="15" customHeight="1" collapsed="1">
      <c r="A135" s="110"/>
      <c r="B135" s="72"/>
      <c r="C135" s="15"/>
      <c r="D135" s="23" t="s">
        <v>6</v>
      </c>
      <c r="E135" s="23"/>
      <c r="F135" s="73">
        <v>0</v>
      </c>
      <c r="G135" s="73">
        <v>0</v>
      </c>
      <c r="H135" s="73">
        <v>0</v>
      </c>
      <c r="I135" s="73">
        <v>0</v>
      </c>
      <c r="J135" s="73">
        <v>0</v>
      </c>
      <c r="K135" s="73">
        <v>0</v>
      </c>
      <c r="L135" s="73">
        <v>0</v>
      </c>
      <c r="M135" s="73">
        <v>0</v>
      </c>
      <c r="N135" s="73">
        <v>0</v>
      </c>
      <c r="O135" s="73">
        <v>0</v>
      </c>
      <c r="P135" s="73">
        <v>0</v>
      </c>
      <c r="Q135" s="73">
        <v>0</v>
      </c>
      <c r="R135" s="73">
        <v>0</v>
      </c>
      <c r="S135" s="73">
        <v>0</v>
      </c>
      <c r="T135" s="73">
        <v>0</v>
      </c>
      <c r="U135" s="73">
        <v>0</v>
      </c>
      <c r="V135" s="73">
        <v>0</v>
      </c>
      <c r="W135" s="73">
        <v>0</v>
      </c>
      <c r="X135" s="73">
        <v>0</v>
      </c>
      <c r="Y135" s="73">
        <v>0</v>
      </c>
      <c r="Z135" s="73">
        <v>0</v>
      </c>
      <c r="AA135" s="73">
        <v>0</v>
      </c>
      <c r="AB135" s="73">
        <v>0</v>
      </c>
      <c r="AC135" s="73">
        <v>0</v>
      </c>
      <c r="AD135" s="73">
        <v>0</v>
      </c>
      <c r="AE135" s="73">
        <v>0</v>
      </c>
      <c r="AF135" s="73">
        <v>0</v>
      </c>
      <c r="AG135" s="73">
        <v>0</v>
      </c>
      <c r="AH135" s="73">
        <v>0</v>
      </c>
      <c r="AI135" s="73">
        <v>0</v>
      </c>
      <c r="AJ135" s="73">
        <v>0</v>
      </c>
      <c r="AK135" s="73">
        <v>0</v>
      </c>
      <c r="AL135" s="73">
        <v>0</v>
      </c>
      <c r="AM135" s="73">
        <v>0</v>
      </c>
      <c r="AN135" s="73">
        <v>0</v>
      </c>
      <c r="AO135" s="73">
        <v>0</v>
      </c>
      <c r="AP135" s="73">
        <v>0</v>
      </c>
      <c r="AQ135" s="73">
        <v>0</v>
      </c>
      <c r="AR135" s="73">
        <v>0</v>
      </c>
      <c r="AS135" s="73">
        <v>0</v>
      </c>
      <c r="AT135" s="73">
        <v>0</v>
      </c>
      <c r="AU135" s="73">
        <v>0</v>
      </c>
      <c r="AV135" s="73">
        <v>0</v>
      </c>
      <c r="AW135" s="73">
        <v>0</v>
      </c>
      <c r="AX135" s="73">
        <v>0</v>
      </c>
      <c r="AY135" s="73">
        <v>0</v>
      </c>
      <c r="AZ135" s="73">
        <v>0</v>
      </c>
      <c r="BA135" s="73">
        <v>0</v>
      </c>
      <c r="BB135" s="73">
        <v>0</v>
      </c>
      <c r="BC135" s="73">
        <v>0</v>
      </c>
      <c r="BD135" s="73">
        <v>0</v>
      </c>
      <c r="BE135" s="73">
        <v>0</v>
      </c>
      <c r="BF135" s="73">
        <v>0</v>
      </c>
      <c r="BG135" s="73">
        <v>0</v>
      </c>
      <c r="BH135" s="73">
        <v>0</v>
      </c>
      <c r="BI135" s="73">
        <v>0</v>
      </c>
      <c r="BJ135" s="73">
        <v>0</v>
      </c>
      <c r="BK135" s="73">
        <v>0</v>
      </c>
      <c r="BL135" s="73">
        <v>0</v>
      </c>
      <c r="BM135" s="73">
        <v>0</v>
      </c>
      <c r="BN135" s="73">
        <v>0</v>
      </c>
      <c r="BO135" s="73">
        <v>0</v>
      </c>
      <c r="BP135" s="73"/>
      <c r="BQ135" s="73">
        <f>BP135+BL135+F135+H135+J135+L135+N135+P135+R135+T135+V135+BF135+BB135+X135+Z135+AB135+AD135+AF135+AH135+AJ135+AL135+AN135+AP135+AR135+AT135+AV135+AX135+AZ135+BJ135+BH135+BD135+BN135</f>
        <v>0</v>
      </c>
      <c r="BR135" s="73">
        <f>BQ135+BM135+G135+I135+K135+M135+O135+Q135+S135+U135+W135+BG135+BC135+Y135+AA135+AC135+AE135+AG135+AI135+AK135+AM135+AO135+AQ135+AS135+AU135+AW135+AY135+BA135+BK135+BI135+BE135+BO135</f>
        <v>0</v>
      </c>
      <c r="BS135" s="26"/>
      <c r="BT135" s="73"/>
      <c r="BU135" s="21"/>
      <c r="BV135" s="22"/>
      <c r="BW135" s="21"/>
      <c r="BX135" s="5"/>
      <c r="BY135" s="5"/>
      <c r="BZ135" s="5"/>
      <c r="CA135" s="5"/>
      <c r="CB135" s="5"/>
    </row>
    <row r="136" spans="1:80" s="3" customFormat="1" ht="15" customHeight="1">
      <c r="A136" s="111"/>
      <c r="B136" s="72"/>
      <c r="C136" s="15"/>
      <c r="D136" s="23" t="s">
        <v>7</v>
      </c>
      <c r="E136" s="23"/>
      <c r="F136" s="73">
        <v>0</v>
      </c>
      <c r="G136" s="73">
        <v>0</v>
      </c>
      <c r="H136" s="73">
        <v>0</v>
      </c>
      <c r="I136" s="73">
        <v>0</v>
      </c>
      <c r="J136" s="73">
        <v>0</v>
      </c>
      <c r="K136" s="73">
        <v>0</v>
      </c>
      <c r="L136" s="73">
        <v>0</v>
      </c>
      <c r="M136" s="73">
        <v>0</v>
      </c>
      <c r="N136" s="73">
        <v>0</v>
      </c>
      <c r="O136" s="73">
        <v>0</v>
      </c>
      <c r="P136" s="73">
        <v>0</v>
      </c>
      <c r="Q136" s="73">
        <v>0</v>
      </c>
      <c r="R136" s="73">
        <v>0</v>
      </c>
      <c r="S136" s="73">
        <v>0</v>
      </c>
      <c r="T136" s="73">
        <v>0</v>
      </c>
      <c r="U136" s="73">
        <v>0</v>
      </c>
      <c r="V136" s="73">
        <v>0</v>
      </c>
      <c r="W136" s="73">
        <v>0</v>
      </c>
      <c r="X136" s="73">
        <v>0</v>
      </c>
      <c r="Y136" s="73">
        <v>0</v>
      </c>
      <c r="Z136" s="73">
        <v>0</v>
      </c>
      <c r="AA136" s="73">
        <v>0</v>
      </c>
      <c r="AB136" s="73">
        <v>0</v>
      </c>
      <c r="AC136" s="73">
        <v>0</v>
      </c>
      <c r="AD136" s="73">
        <v>0</v>
      </c>
      <c r="AE136" s="73">
        <v>0</v>
      </c>
      <c r="AF136" s="73">
        <v>0</v>
      </c>
      <c r="AG136" s="73">
        <v>0</v>
      </c>
      <c r="AH136" s="73">
        <v>0</v>
      </c>
      <c r="AI136" s="73">
        <v>0</v>
      </c>
      <c r="AJ136" s="73">
        <v>0</v>
      </c>
      <c r="AK136" s="73">
        <v>0</v>
      </c>
      <c r="AL136" s="73">
        <v>0</v>
      </c>
      <c r="AM136" s="73">
        <v>0</v>
      </c>
      <c r="AN136" s="73">
        <v>0</v>
      </c>
      <c r="AO136" s="73">
        <v>0</v>
      </c>
      <c r="AP136" s="73">
        <v>0</v>
      </c>
      <c r="AQ136" s="73">
        <v>0</v>
      </c>
      <c r="AR136" s="73">
        <v>0</v>
      </c>
      <c r="AS136" s="73">
        <v>0</v>
      </c>
      <c r="AT136" s="73">
        <v>0</v>
      </c>
      <c r="AU136" s="73">
        <v>0</v>
      </c>
      <c r="AV136" s="73">
        <v>0</v>
      </c>
      <c r="AW136" s="73">
        <v>0</v>
      </c>
      <c r="AX136" s="73">
        <v>0</v>
      </c>
      <c r="AY136" s="73">
        <v>0</v>
      </c>
      <c r="AZ136" s="73">
        <v>0</v>
      </c>
      <c r="BA136" s="73">
        <v>0</v>
      </c>
      <c r="BB136" s="73">
        <v>0</v>
      </c>
      <c r="BC136" s="73">
        <v>0</v>
      </c>
      <c r="BD136" s="73">
        <v>0</v>
      </c>
      <c r="BE136" s="73">
        <v>0</v>
      </c>
      <c r="BF136" s="73">
        <v>0</v>
      </c>
      <c r="BG136" s="73">
        <v>0</v>
      </c>
      <c r="BH136" s="73">
        <v>0</v>
      </c>
      <c r="BI136" s="73">
        <v>0</v>
      </c>
      <c r="BJ136" s="73">
        <v>0</v>
      </c>
      <c r="BK136" s="73">
        <v>0</v>
      </c>
      <c r="BL136" s="73">
        <v>0</v>
      </c>
      <c r="BM136" s="73">
        <v>0</v>
      </c>
      <c r="BN136" s="73">
        <v>0</v>
      </c>
      <c r="BO136" s="73">
        <v>0</v>
      </c>
      <c r="BP136" s="42"/>
      <c r="BQ136" s="73">
        <f t="shared" ref="BQ136:BQ137" si="1228">BP136+BL136+F136+H136+J136+L136+N136+P136+R136+T136+V136+BF136+BB136+X136+Z136+AB136+AD136+AF136+AH136+AJ136+AL136+AN136+AP136+AR136+AT136+AV136+AX136+AZ136+BJ136+BH136+BD136+BN136</f>
        <v>0</v>
      </c>
      <c r="BR136" s="73">
        <f t="shared" ref="BR136:BR137" si="1229">BQ136+BM136+G136+I136+K136+M136+O136+Q136+S136+U136+W136+BG136+BC136+Y136+AA136+AC136+AE136+AG136+AI136+AK136+AM136+AO136+AQ136+AS136+AU136+AW136+AY136+BA136+BK136+BI136+BE136+BO136</f>
        <v>0</v>
      </c>
      <c r="BS136" s="26"/>
      <c r="BT136" s="42"/>
      <c r="BU136" s="21"/>
      <c r="BV136" s="22"/>
      <c r="BW136" s="21"/>
      <c r="BX136" s="5"/>
      <c r="BY136" s="5"/>
      <c r="BZ136" s="5"/>
      <c r="CA136" s="5"/>
      <c r="CB136" s="5"/>
    </row>
    <row r="137" spans="1:80" s="3" customFormat="1" ht="15" customHeight="1">
      <c r="A137" s="111"/>
      <c r="B137" s="72"/>
      <c r="C137" s="16"/>
      <c r="D137" s="23" t="s">
        <v>8</v>
      </c>
      <c r="E137" s="23"/>
      <c r="F137" s="453">
        <v>0</v>
      </c>
      <c r="G137" s="453">
        <v>0</v>
      </c>
      <c r="H137" s="453">
        <v>0</v>
      </c>
      <c r="I137" s="453">
        <v>0</v>
      </c>
      <c r="J137" s="453">
        <v>0</v>
      </c>
      <c r="K137" s="453">
        <v>0</v>
      </c>
      <c r="L137" s="453">
        <v>0</v>
      </c>
      <c r="M137" s="453">
        <v>0</v>
      </c>
      <c r="N137" s="453">
        <v>0</v>
      </c>
      <c r="O137" s="453">
        <v>0</v>
      </c>
      <c r="P137" s="453">
        <v>0</v>
      </c>
      <c r="Q137" s="453">
        <v>0</v>
      </c>
      <c r="R137" s="453">
        <v>0</v>
      </c>
      <c r="S137" s="453">
        <v>0</v>
      </c>
      <c r="T137" s="453">
        <v>0</v>
      </c>
      <c r="U137" s="453">
        <v>0</v>
      </c>
      <c r="V137" s="453">
        <v>0</v>
      </c>
      <c r="W137" s="453">
        <v>0</v>
      </c>
      <c r="X137" s="453">
        <v>0</v>
      </c>
      <c r="Y137" s="453">
        <v>0</v>
      </c>
      <c r="Z137" s="453">
        <v>0</v>
      </c>
      <c r="AA137" s="453">
        <v>0</v>
      </c>
      <c r="AB137" s="453">
        <v>0</v>
      </c>
      <c r="AC137" s="453">
        <v>0</v>
      </c>
      <c r="AD137" s="453">
        <v>0</v>
      </c>
      <c r="AE137" s="453">
        <v>0</v>
      </c>
      <c r="AF137" s="453">
        <v>0</v>
      </c>
      <c r="AG137" s="453">
        <v>0</v>
      </c>
      <c r="AH137" s="453">
        <v>0</v>
      </c>
      <c r="AI137" s="453">
        <v>0</v>
      </c>
      <c r="AJ137" s="453">
        <v>0</v>
      </c>
      <c r="AK137" s="453">
        <v>0</v>
      </c>
      <c r="AL137" s="453">
        <v>0</v>
      </c>
      <c r="AM137" s="453">
        <v>0</v>
      </c>
      <c r="AN137" s="453">
        <v>0</v>
      </c>
      <c r="AO137" s="453">
        <v>0</v>
      </c>
      <c r="AP137" s="453">
        <v>0</v>
      </c>
      <c r="AQ137" s="453">
        <v>0</v>
      </c>
      <c r="AR137" s="453">
        <v>0</v>
      </c>
      <c r="AS137" s="453">
        <v>0</v>
      </c>
      <c r="AT137" s="453">
        <v>0</v>
      </c>
      <c r="AU137" s="453">
        <v>0</v>
      </c>
      <c r="AV137" s="453">
        <v>0</v>
      </c>
      <c r="AW137" s="453">
        <v>0</v>
      </c>
      <c r="AX137" s="453">
        <v>0</v>
      </c>
      <c r="AY137" s="453">
        <v>0</v>
      </c>
      <c r="AZ137" s="453">
        <v>0</v>
      </c>
      <c r="BA137" s="453">
        <v>0</v>
      </c>
      <c r="BB137" s="453">
        <v>0</v>
      </c>
      <c r="BC137" s="453">
        <v>0</v>
      </c>
      <c r="BD137" s="453">
        <v>0</v>
      </c>
      <c r="BE137" s="453">
        <v>0</v>
      </c>
      <c r="BF137" s="453">
        <v>0</v>
      </c>
      <c r="BG137" s="453">
        <v>0</v>
      </c>
      <c r="BH137" s="453">
        <v>0</v>
      </c>
      <c r="BI137" s="453">
        <v>0</v>
      </c>
      <c r="BJ137" s="453">
        <v>0</v>
      </c>
      <c r="BK137" s="453">
        <v>0</v>
      </c>
      <c r="BL137" s="453">
        <v>0</v>
      </c>
      <c r="BM137" s="453">
        <v>0</v>
      </c>
      <c r="BN137" s="453">
        <v>0</v>
      </c>
      <c r="BO137" s="453">
        <v>0</v>
      </c>
      <c r="BP137" s="42"/>
      <c r="BQ137" s="73">
        <f t="shared" si="1228"/>
        <v>0</v>
      </c>
      <c r="BR137" s="73">
        <f t="shared" si="1229"/>
        <v>0</v>
      </c>
      <c r="BS137" s="15"/>
      <c r="BT137" s="42"/>
      <c r="BU137" s="21"/>
      <c r="BV137" s="22"/>
      <c r="BW137" s="23"/>
      <c r="BX137" s="5"/>
      <c r="BY137" s="5"/>
      <c r="BZ137" s="5"/>
      <c r="CA137" s="5"/>
      <c r="CB137" s="5"/>
    </row>
    <row r="138" spans="1:80" s="3" customFormat="1" ht="15" customHeight="1">
      <c r="A138" s="111"/>
      <c r="B138" s="72"/>
      <c r="C138" s="15"/>
      <c r="D138" s="23"/>
      <c r="E138" s="23"/>
      <c r="F138" s="73">
        <f>SUM(F135:F137)</f>
        <v>0</v>
      </c>
      <c r="G138" s="73">
        <f t="shared" ref="G138" si="1230">SUM(G135:G137)</f>
        <v>0</v>
      </c>
      <c r="H138" s="73">
        <f t="shared" ref="H138" si="1231">SUM(H135:H137)</f>
        <v>0</v>
      </c>
      <c r="I138" s="73">
        <f t="shared" ref="I138" si="1232">SUM(I135:I137)</f>
        <v>0</v>
      </c>
      <c r="J138" s="73">
        <f t="shared" ref="J138" si="1233">SUM(J135:J137)</f>
        <v>0</v>
      </c>
      <c r="K138" s="73">
        <f t="shared" ref="K138:O138" si="1234">SUM(K135:K137)</f>
        <v>0</v>
      </c>
      <c r="L138" s="73">
        <f t="shared" si="1234"/>
        <v>0</v>
      </c>
      <c r="M138" s="73">
        <f t="shared" si="1234"/>
        <v>0</v>
      </c>
      <c r="N138" s="73">
        <f t="shared" si="1234"/>
        <v>0</v>
      </c>
      <c r="O138" s="73">
        <f t="shared" si="1234"/>
        <v>0</v>
      </c>
      <c r="P138" s="73">
        <f t="shared" ref="P138" si="1235">SUM(P135:P137)</f>
        <v>0</v>
      </c>
      <c r="Q138" s="73">
        <f t="shared" ref="Q138" si="1236">SUM(Q135:Q137)</f>
        <v>0</v>
      </c>
      <c r="R138" s="73">
        <f t="shared" ref="R138" si="1237">SUM(R135:R137)</f>
        <v>0</v>
      </c>
      <c r="S138" s="73">
        <f t="shared" ref="S138" si="1238">SUM(S135:S137)</f>
        <v>0</v>
      </c>
      <c r="T138" s="73">
        <f t="shared" ref="T138" si="1239">SUM(T135:T137)</f>
        <v>0</v>
      </c>
      <c r="U138" s="73">
        <f t="shared" ref="U138" si="1240">SUM(U135:U137)</f>
        <v>0</v>
      </c>
      <c r="V138" s="73">
        <f t="shared" ref="V138" si="1241">SUM(V135:V137)</f>
        <v>0</v>
      </c>
      <c r="W138" s="73">
        <f t="shared" ref="W138" si="1242">SUM(W135:W137)</f>
        <v>0</v>
      </c>
      <c r="X138" s="73">
        <f t="shared" ref="X138" si="1243">SUM(X135:X137)</f>
        <v>0</v>
      </c>
      <c r="Y138" s="73">
        <f t="shared" ref="Y138" si="1244">SUM(Y135:Y137)</f>
        <v>0</v>
      </c>
      <c r="Z138" s="73">
        <f t="shared" ref="Z138" si="1245">SUM(Z135:Z137)</f>
        <v>0</v>
      </c>
      <c r="AA138" s="73">
        <f t="shared" ref="AA138" si="1246">SUM(AA135:AA137)</f>
        <v>0</v>
      </c>
      <c r="AB138" s="73">
        <f t="shared" ref="AB138" si="1247">SUM(AB135:AB137)</f>
        <v>0</v>
      </c>
      <c r="AC138" s="73">
        <f t="shared" ref="AC138" si="1248">SUM(AC135:AC137)</f>
        <v>0</v>
      </c>
      <c r="AD138" s="73">
        <f t="shared" ref="AD138" si="1249">SUM(AD135:AD137)</f>
        <v>0</v>
      </c>
      <c r="AE138" s="73">
        <f t="shared" ref="AE138" si="1250">SUM(AE135:AE137)</f>
        <v>0</v>
      </c>
      <c r="AF138" s="73">
        <f t="shared" ref="AF138" si="1251">SUM(AF135:AF137)</f>
        <v>0</v>
      </c>
      <c r="AG138" s="73">
        <f t="shared" ref="AG138" si="1252">SUM(AG135:AG137)</f>
        <v>0</v>
      </c>
      <c r="AH138" s="73">
        <f t="shared" ref="AH138" si="1253">SUM(AH135:AH137)</f>
        <v>0</v>
      </c>
      <c r="AI138" s="73">
        <f t="shared" ref="AI138" si="1254">SUM(AI135:AI137)</f>
        <v>0</v>
      </c>
      <c r="AJ138" s="73">
        <f t="shared" ref="AJ138" si="1255">SUM(AJ135:AJ137)</f>
        <v>0</v>
      </c>
      <c r="AK138" s="73">
        <f t="shared" ref="AK138" si="1256">SUM(AK135:AK137)</f>
        <v>0</v>
      </c>
      <c r="AL138" s="73">
        <f t="shared" ref="AL138" si="1257">SUM(AL135:AL137)</f>
        <v>0</v>
      </c>
      <c r="AM138" s="73">
        <f t="shared" ref="AM138" si="1258">SUM(AM135:AM137)</f>
        <v>0</v>
      </c>
      <c r="AN138" s="73">
        <f t="shared" ref="AN138" si="1259">SUM(AN135:AN137)</f>
        <v>0</v>
      </c>
      <c r="AO138" s="73">
        <f t="shared" ref="AO138" si="1260">SUM(AO135:AO137)</f>
        <v>0</v>
      </c>
      <c r="AP138" s="73">
        <f t="shared" ref="AP138" si="1261">SUM(AP135:AP137)</f>
        <v>0</v>
      </c>
      <c r="AQ138" s="73">
        <f t="shared" ref="AQ138" si="1262">SUM(AQ135:AQ137)</f>
        <v>0</v>
      </c>
      <c r="AR138" s="73">
        <f t="shared" ref="AR138" si="1263">SUM(AR135:AR137)</f>
        <v>0</v>
      </c>
      <c r="AS138" s="73">
        <f t="shared" ref="AS138" si="1264">SUM(AS135:AS137)</f>
        <v>0</v>
      </c>
      <c r="AT138" s="73">
        <f t="shared" ref="AT138" si="1265">SUM(AT135:AT137)</f>
        <v>0</v>
      </c>
      <c r="AU138" s="73">
        <f t="shared" ref="AU138" si="1266">SUM(AU135:AU137)</f>
        <v>0</v>
      </c>
      <c r="AV138" s="73">
        <f t="shared" ref="AV138" si="1267">SUM(AV135:AV137)</f>
        <v>0</v>
      </c>
      <c r="AW138" s="73">
        <f t="shared" ref="AW138" si="1268">SUM(AW135:AW137)</f>
        <v>0</v>
      </c>
      <c r="AX138" s="73">
        <f t="shared" ref="AX138" si="1269">SUM(AX135:AX137)</f>
        <v>0</v>
      </c>
      <c r="AY138" s="73">
        <f t="shared" ref="AY138" si="1270">SUM(AY135:AY137)</f>
        <v>0</v>
      </c>
      <c r="AZ138" s="73">
        <f t="shared" ref="AZ138" si="1271">SUM(AZ135:AZ137)</f>
        <v>0</v>
      </c>
      <c r="BA138" s="73">
        <f t="shared" ref="BA138" si="1272">SUM(BA135:BA137)</f>
        <v>0</v>
      </c>
      <c r="BB138" s="73">
        <f t="shared" ref="BB138" si="1273">SUM(BB135:BB137)</f>
        <v>0</v>
      </c>
      <c r="BC138" s="73">
        <f t="shared" ref="BC138:BD138" si="1274">SUM(BC135:BC137)</f>
        <v>0</v>
      </c>
      <c r="BD138" s="73">
        <f t="shared" si="1274"/>
        <v>0</v>
      </c>
      <c r="BE138" s="73">
        <f t="shared" ref="BE138" si="1275">SUM(BE135:BE137)</f>
        <v>0</v>
      </c>
      <c r="BF138" s="73">
        <f t="shared" ref="BF138:BH138" si="1276">SUM(BF135:BF137)</f>
        <v>0</v>
      </c>
      <c r="BG138" s="73">
        <f t="shared" ref="BG138:BJ138" si="1277">SUM(BG135:BG137)</f>
        <v>0</v>
      </c>
      <c r="BH138" s="73">
        <f t="shared" si="1276"/>
        <v>0</v>
      </c>
      <c r="BI138" s="73">
        <f t="shared" si="1277"/>
        <v>0</v>
      </c>
      <c r="BJ138" s="73">
        <f t="shared" si="1277"/>
        <v>0</v>
      </c>
      <c r="BK138" s="73">
        <f t="shared" ref="BK138" si="1278">SUM(BK135:BK137)</f>
        <v>0</v>
      </c>
      <c r="BL138" s="73">
        <f t="shared" ref="BL138:BN138" si="1279">SUM(BL135:BL137)</f>
        <v>0</v>
      </c>
      <c r="BM138" s="73">
        <f t="shared" ref="BM138:BO138" si="1280">SUM(BM135:BM137)</f>
        <v>0</v>
      </c>
      <c r="BN138" s="73">
        <f t="shared" si="1279"/>
        <v>0</v>
      </c>
      <c r="BO138" s="73">
        <f t="shared" si="1280"/>
        <v>0</v>
      </c>
      <c r="BP138" s="42"/>
      <c r="BQ138" s="323">
        <f>SUM(BQ135:BQ137)</f>
        <v>0</v>
      </c>
      <c r="BR138" s="323">
        <f>SUM(BR135:BR137)</f>
        <v>0</v>
      </c>
      <c r="BS138" s="15"/>
      <c r="BT138" s="42">
        <f>IF(BR138=B135,0,1)</f>
        <v>0</v>
      </c>
      <c r="BU138" s="21"/>
      <c r="BV138" s="22"/>
      <c r="BW138" s="23"/>
      <c r="BX138" s="5"/>
      <c r="BY138" s="5"/>
      <c r="BZ138" s="5"/>
      <c r="CA138" s="5"/>
      <c r="CB138" s="5"/>
    </row>
    <row r="139" spans="1:80" s="3" customFormat="1" ht="15" customHeight="1">
      <c r="A139" s="111"/>
      <c r="B139" s="72"/>
      <c r="C139" s="15"/>
      <c r="D139" s="23"/>
      <c r="E139" s="23"/>
      <c r="F139" s="23"/>
      <c r="G139" s="23"/>
      <c r="H139" s="30"/>
      <c r="I139" s="30"/>
      <c r="J139" s="30"/>
      <c r="K139" s="30"/>
      <c r="L139" s="30"/>
      <c r="M139" s="30"/>
      <c r="N139" s="23"/>
      <c r="O139" s="30"/>
      <c r="P139" s="30"/>
      <c r="Q139" s="30"/>
      <c r="R139" s="23"/>
      <c r="S139" s="30"/>
      <c r="T139" s="30"/>
      <c r="U139" s="30"/>
      <c r="V139" s="30"/>
      <c r="W139" s="30"/>
      <c r="X139" s="30"/>
      <c r="Y139" s="90"/>
      <c r="Z139" s="30"/>
      <c r="AA139" s="30"/>
      <c r="AB139" s="30"/>
      <c r="AC139" s="90"/>
      <c r="AD139" s="30"/>
      <c r="AE139" s="30"/>
      <c r="AF139" s="30"/>
      <c r="AG139" s="30"/>
      <c r="AH139" s="30"/>
      <c r="AI139" s="30"/>
      <c r="AJ139" s="90"/>
      <c r="AK139" s="90"/>
      <c r="AL139" s="30"/>
      <c r="AM139" s="90"/>
      <c r="AN139" s="23"/>
      <c r="AO139" s="23"/>
      <c r="AP139" s="30"/>
      <c r="AQ139" s="90"/>
      <c r="AR139" s="90"/>
      <c r="AS139" s="90"/>
      <c r="AT139" s="30"/>
      <c r="AU139" s="90"/>
      <c r="AV139" s="90"/>
      <c r="AW139" s="90"/>
      <c r="AX139" s="90"/>
      <c r="AY139" s="90"/>
      <c r="AZ139" s="90"/>
      <c r="BA139" s="90"/>
      <c r="BB139" s="30"/>
      <c r="BC139" s="90"/>
      <c r="BD139" s="3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42"/>
      <c r="BQ139" s="42"/>
      <c r="BR139" s="42"/>
      <c r="BS139" s="15"/>
      <c r="BT139" s="42"/>
      <c r="BU139" s="21"/>
      <c r="BV139" s="22"/>
      <c r="BW139" s="23"/>
      <c r="BX139" s="5"/>
      <c r="BY139" s="5"/>
      <c r="BZ139" s="5"/>
      <c r="CA139" s="5"/>
      <c r="CB139" s="5"/>
    </row>
    <row r="140" spans="1:80" s="3" customFormat="1" ht="31.2">
      <c r="A140" s="446" t="s">
        <v>186</v>
      </c>
      <c r="B140" s="50">
        <f>SUM(B15:B139)</f>
        <v>0</v>
      </c>
      <c r="C140" s="44"/>
      <c r="D140" s="33" t="s">
        <v>6</v>
      </c>
      <c r="E140" s="33"/>
      <c r="F140" s="45">
        <f>F135+F130+F15+F20+F25+F30+F35+F125+F120+F115+F110+F105+F100+F95+F40+F90+F85+F80+F45+F50+F55+F60+F65+F70+F75</f>
        <v>0</v>
      </c>
      <c r="G140" s="45">
        <f>G135+G130+G15+G20+G25+G30+G35+G125+G120+G115+G110+G105+G100+G95+G40+G90+G85+G80+G45+G50+G55+G60+G65+G70+G75</f>
        <v>0</v>
      </c>
      <c r="H140" s="45">
        <f t="shared" ref="H140:BA140" si="1281">H135+H130+H15+H20+H25+H30+H35+H125+H120+H115+H110+H105+H100+H95+H40+H90+H85+H80+H45+H50+H55+H60+H65+H70+H75</f>
        <v>0</v>
      </c>
      <c r="I140" s="45">
        <f t="shared" si="1281"/>
        <v>0</v>
      </c>
      <c r="J140" s="45">
        <f t="shared" si="1281"/>
        <v>0</v>
      </c>
      <c r="K140" s="45">
        <f t="shared" si="1281"/>
        <v>0</v>
      </c>
      <c r="L140" s="45">
        <f t="shared" ref="L140:O140" si="1282">L135+L130+L15+L20+L25+L30+L35+L125+L120+L115+L110+L105+L100+L95+L40+L90+L85+L80+L45+L50+L55+L60+L65+L70+L75</f>
        <v>0</v>
      </c>
      <c r="M140" s="45">
        <f t="shared" si="1282"/>
        <v>0</v>
      </c>
      <c r="N140" s="45">
        <f t="shared" si="1282"/>
        <v>0</v>
      </c>
      <c r="O140" s="45">
        <f t="shared" si="1282"/>
        <v>0</v>
      </c>
      <c r="P140" s="45">
        <f t="shared" si="1281"/>
        <v>0</v>
      </c>
      <c r="Q140" s="45">
        <f t="shared" si="1281"/>
        <v>0</v>
      </c>
      <c r="R140" s="45">
        <f t="shared" si="1281"/>
        <v>0</v>
      </c>
      <c r="S140" s="45">
        <f t="shared" si="1281"/>
        <v>0</v>
      </c>
      <c r="T140" s="45">
        <f t="shared" si="1281"/>
        <v>0</v>
      </c>
      <c r="U140" s="45">
        <f t="shared" si="1281"/>
        <v>0</v>
      </c>
      <c r="V140" s="45">
        <f t="shared" si="1281"/>
        <v>0</v>
      </c>
      <c r="W140" s="45">
        <f t="shared" si="1281"/>
        <v>0</v>
      </c>
      <c r="X140" s="45">
        <f t="shared" si="1281"/>
        <v>0</v>
      </c>
      <c r="Y140" s="45">
        <f t="shared" si="1281"/>
        <v>0</v>
      </c>
      <c r="Z140" s="45">
        <f t="shared" si="1281"/>
        <v>0</v>
      </c>
      <c r="AA140" s="45">
        <f t="shared" si="1281"/>
        <v>0</v>
      </c>
      <c r="AB140" s="45">
        <f t="shared" si="1281"/>
        <v>0</v>
      </c>
      <c r="AC140" s="45">
        <f t="shared" si="1281"/>
        <v>0</v>
      </c>
      <c r="AD140" s="45">
        <f t="shared" si="1281"/>
        <v>0</v>
      </c>
      <c r="AE140" s="45">
        <f t="shared" si="1281"/>
        <v>0</v>
      </c>
      <c r="AF140" s="45">
        <f t="shared" si="1281"/>
        <v>0</v>
      </c>
      <c r="AG140" s="45">
        <f t="shared" si="1281"/>
        <v>0</v>
      </c>
      <c r="AH140" s="45">
        <f t="shared" si="1281"/>
        <v>0</v>
      </c>
      <c r="AI140" s="45">
        <f t="shared" si="1281"/>
        <v>0</v>
      </c>
      <c r="AJ140" s="45">
        <f t="shared" si="1281"/>
        <v>0</v>
      </c>
      <c r="AK140" s="45">
        <f t="shared" si="1281"/>
        <v>0</v>
      </c>
      <c r="AL140" s="45">
        <f t="shared" si="1281"/>
        <v>0</v>
      </c>
      <c r="AM140" s="45">
        <f t="shared" si="1281"/>
        <v>0</v>
      </c>
      <c r="AN140" s="45">
        <f t="shared" si="1281"/>
        <v>0</v>
      </c>
      <c r="AO140" s="45">
        <f t="shared" si="1281"/>
        <v>0</v>
      </c>
      <c r="AP140" s="45">
        <f t="shared" si="1281"/>
        <v>0</v>
      </c>
      <c r="AQ140" s="45">
        <f t="shared" si="1281"/>
        <v>0</v>
      </c>
      <c r="AR140" s="45">
        <f t="shared" si="1281"/>
        <v>0</v>
      </c>
      <c r="AS140" s="45">
        <f t="shared" si="1281"/>
        <v>0</v>
      </c>
      <c r="AT140" s="45">
        <f t="shared" si="1281"/>
        <v>0</v>
      </c>
      <c r="AU140" s="45">
        <f t="shared" si="1281"/>
        <v>0</v>
      </c>
      <c r="AV140" s="45">
        <f t="shared" si="1281"/>
        <v>0</v>
      </c>
      <c r="AW140" s="45">
        <f t="shared" si="1281"/>
        <v>0</v>
      </c>
      <c r="AX140" s="45">
        <f t="shared" si="1281"/>
        <v>0</v>
      </c>
      <c r="AY140" s="45">
        <f t="shared" si="1281"/>
        <v>0</v>
      </c>
      <c r="AZ140" s="45">
        <f t="shared" si="1281"/>
        <v>0</v>
      </c>
      <c r="BA140" s="45">
        <f t="shared" si="1281"/>
        <v>0</v>
      </c>
      <c r="BB140" s="45">
        <f t="shared" ref="BB140:BM140" si="1283">BB135+BB130+BB15+BB20+BB25+BB30+BB35+BB125+BB120+BB115+BB110+BB105+BB100+BB95+BB40+BB90+BB85+BB80+BB45+BB50+BB55+BB60+BB65+BB70+BB75</f>
        <v>0</v>
      </c>
      <c r="BC140" s="45">
        <f t="shared" si="1283"/>
        <v>0</v>
      </c>
      <c r="BD140" s="45">
        <f t="shared" si="1283"/>
        <v>0</v>
      </c>
      <c r="BE140" s="45">
        <f t="shared" si="1283"/>
        <v>0</v>
      </c>
      <c r="BF140" s="45">
        <f t="shared" si="1283"/>
        <v>0</v>
      </c>
      <c r="BG140" s="45">
        <f t="shared" si="1283"/>
        <v>0</v>
      </c>
      <c r="BH140" s="45">
        <f t="shared" si="1283"/>
        <v>0</v>
      </c>
      <c r="BI140" s="45">
        <f t="shared" si="1283"/>
        <v>0</v>
      </c>
      <c r="BJ140" s="45">
        <f t="shared" si="1283"/>
        <v>0</v>
      </c>
      <c r="BK140" s="45">
        <f t="shared" si="1283"/>
        <v>0</v>
      </c>
      <c r="BL140" s="45">
        <f t="shared" si="1283"/>
        <v>0</v>
      </c>
      <c r="BM140" s="45">
        <f t="shared" si="1283"/>
        <v>0</v>
      </c>
      <c r="BN140" s="45">
        <f t="shared" ref="BN140:BO140" si="1284">BN135+BN130+BN15+BN20+BN25+BN30+BN35+BN125+BN120+BN115+BN110+BN105+BN100+BN95+BN40+BN90+BN85+BN80+BN45+BN50+BN55+BN60+BN65+BN70+BN75</f>
        <v>0</v>
      </c>
      <c r="BO140" s="45">
        <f t="shared" si="1284"/>
        <v>0</v>
      </c>
      <c r="BP140" s="45"/>
      <c r="BQ140" s="73">
        <f>BP140+BL140+F140+H140+J140+L140+N140+P140+R140+T140+V140+BF140+BB140+X140+Z140+AB140+AD140+AF140+AH140+AJ140+AL140+AN140+AP140+AR140+AT140+AV140+AX140+AZ140+BJ140+BH140+BD140+BN140</f>
        <v>0</v>
      </c>
      <c r="BR140" s="73">
        <f>BQ140+BM140+G140+I140+K140+M140+O140+Q140+S140+U140+W140+BG140+BC140+Y140+AA140+AC140+AE140+AG140+AI140+AK140+AM140+AO140+AQ140+AS140+AU140+AW140+AY140+BA140+BK140+BI140+BE140+BO140</f>
        <v>0</v>
      </c>
      <c r="BS140" s="79"/>
      <c r="BT140" s="45"/>
      <c r="BU140" s="46"/>
      <c r="BV140" s="47"/>
      <c r="BW140" s="46"/>
      <c r="BX140" s="5"/>
      <c r="BY140" s="5"/>
      <c r="BZ140" s="5"/>
      <c r="CA140" s="5"/>
      <c r="CB140" s="5"/>
    </row>
    <row r="141" spans="1:80" s="3" customFormat="1" ht="15.6">
      <c r="A141" s="43"/>
      <c r="B141" s="44"/>
      <c r="C141" s="44"/>
      <c r="D141" s="33" t="s">
        <v>7</v>
      </c>
      <c r="E141" s="33"/>
      <c r="F141" s="45">
        <f>F136+F131+F16+F21+F26+F31+F36+F126+F121+F116+F111+F106+F101+F96+F41+F91+F86+F81+F46+F51+F56+F61+F66+F71+F76</f>
        <v>0</v>
      </c>
      <c r="G141" s="45">
        <f>G136+G131+G16+G21+G26+G31+G36+G126+G121+G116+G111+G106+G101+G96+G41+G91+G86+G81+G46+G51+G56+G61+G66+G71+G76</f>
        <v>0</v>
      </c>
      <c r="H141" s="45">
        <f t="shared" ref="H141:BA141" si="1285">H136+H131+H16+H21+H26+H31+H36+H126+H121+H116+H111+H106+H101+H96+H41+H91+H86+H81+H46+H51+H56+H61+H66+H71+H76</f>
        <v>0</v>
      </c>
      <c r="I141" s="45">
        <f t="shared" si="1285"/>
        <v>0</v>
      </c>
      <c r="J141" s="45">
        <f t="shared" si="1285"/>
        <v>0</v>
      </c>
      <c r="K141" s="45">
        <f t="shared" si="1285"/>
        <v>0</v>
      </c>
      <c r="L141" s="45">
        <f t="shared" ref="L141:O141" si="1286">L136+L131+L16+L21+L26+L31+L36+L126+L121+L116+L111+L106+L101+L96+L41+L91+L86+L81+L46+L51+L56+L61+L66+L71+L76</f>
        <v>0</v>
      </c>
      <c r="M141" s="45">
        <f t="shared" si="1286"/>
        <v>0</v>
      </c>
      <c r="N141" s="45">
        <f t="shared" si="1286"/>
        <v>0</v>
      </c>
      <c r="O141" s="45">
        <f t="shared" si="1286"/>
        <v>0</v>
      </c>
      <c r="P141" s="45">
        <f t="shared" si="1285"/>
        <v>0</v>
      </c>
      <c r="Q141" s="45">
        <f t="shared" si="1285"/>
        <v>0</v>
      </c>
      <c r="R141" s="45">
        <f t="shared" si="1285"/>
        <v>0</v>
      </c>
      <c r="S141" s="45">
        <f t="shared" si="1285"/>
        <v>0</v>
      </c>
      <c r="T141" s="45">
        <f t="shared" si="1285"/>
        <v>0</v>
      </c>
      <c r="U141" s="45">
        <f t="shared" si="1285"/>
        <v>0</v>
      </c>
      <c r="V141" s="45">
        <f t="shared" si="1285"/>
        <v>0</v>
      </c>
      <c r="W141" s="45">
        <f t="shared" si="1285"/>
        <v>0</v>
      </c>
      <c r="X141" s="45">
        <f t="shared" si="1285"/>
        <v>0</v>
      </c>
      <c r="Y141" s="45">
        <f t="shared" si="1285"/>
        <v>0</v>
      </c>
      <c r="Z141" s="45">
        <f t="shared" si="1285"/>
        <v>0</v>
      </c>
      <c r="AA141" s="45">
        <f t="shared" si="1285"/>
        <v>0</v>
      </c>
      <c r="AB141" s="45">
        <f t="shared" si="1285"/>
        <v>0</v>
      </c>
      <c r="AC141" s="45">
        <f t="shared" si="1285"/>
        <v>0</v>
      </c>
      <c r="AD141" s="45">
        <f t="shared" si="1285"/>
        <v>0</v>
      </c>
      <c r="AE141" s="45">
        <f t="shared" si="1285"/>
        <v>0</v>
      </c>
      <c r="AF141" s="45">
        <f t="shared" si="1285"/>
        <v>0</v>
      </c>
      <c r="AG141" s="45">
        <f t="shared" si="1285"/>
        <v>0</v>
      </c>
      <c r="AH141" s="45">
        <f t="shared" si="1285"/>
        <v>0</v>
      </c>
      <c r="AI141" s="45">
        <f t="shared" si="1285"/>
        <v>0</v>
      </c>
      <c r="AJ141" s="45">
        <f t="shared" si="1285"/>
        <v>0</v>
      </c>
      <c r="AK141" s="45">
        <f t="shared" si="1285"/>
        <v>0</v>
      </c>
      <c r="AL141" s="45">
        <f t="shared" si="1285"/>
        <v>0</v>
      </c>
      <c r="AM141" s="45">
        <f t="shared" si="1285"/>
        <v>0</v>
      </c>
      <c r="AN141" s="45">
        <f t="shared" si="1285"/>
        <v>0</v>
      </c>
      <c r="AO141" s="45">
        <f t="shared" si="1285"/>
        <v>0</v>
      </c>
      <c r="AP141" s="45">
        <f t="shared" si="1285"/>
        <v>0</v>
      </c>
      <c r="AQ141" s="45">
        <f t="shared" si="1285"/>
        <v>0</v>
      </c>
      <c r="AR141" s="45">
        <f t="shared" si="1285"/>
        <v>0</v>
      </c>
      <c r="AS141" s="45">
        <f t="shared" si="1285"/>
        <v>0</v>
      </c>
      <c r="AT141" s="45">
        <f t="shared" si="1285"/>
        <v>0</v>
      </c>
      <c r="AU141" s="45">
        <f t="shared" si="1285"/>
        <v>0</v>
      </c>
      <c r="AV141" s="45">
        <f t="shared" si="1285"/>
        <v>0</v>
      </c>
      <c r="AW141" s="45">
        <f t="shared" si="1285"/>
        <v>0</v>
      </c>
      <c r="AX141" s="45">
        <f t="shared" si="1285"/>
        <v>0</v>
      </c>
      <c r="AY141" s="45">
        <f t="shared" si="1285"/>
        <v>0</v>
      </c>
      <c r="AZ141" s="45">
        <f t="shared" si="1285"/>
        <v>0</v>
      </c>
      <c r="BA141" s="45">
        <f t="shared" si="1285"/>
        <v>0</v>
      </c>
      <c r="BB141" s="45">
        <f t="shared" ref="BB141:BM141" si="1287">BB136+BB131+BB16+BB21+BB26+BB31+BB36+BB126+BB121+BB116+BB111+BB106+BB101+BB96+BB41+BB91+BB86+BB81+BB46+BB51+BB56+BB61+BB66+BB71+BB76</f>
        <v>0</v>
      </c>
      <c r="BC141" s="45">
        <f t="shared" si="1287"/>
        <v>0</v>
      </c>
      <c r="BD141" s="45">
        <f t="shared" si="1287"/>
        <v>0</v>
      </c>
      <c r="BE141" s="45">
        <f t="shared" si="1287"/>
        <v>0</v>
      </c>
      <c r="BF141" s="45">
        <f t="shared" si="1287"/>
        <v>0</v>
      </c>
      <c r="BG141" s="45">
        <f t="shared" si="1287"/>
        <v>0</v>
      </c>
      <c r="BH141" s="45">
        <f t="shared" si="1287"/>
        <v>0</v>
      </c>
      <c r="BI141" s="45">
        <f t="shared" si="1287"/>
        <v>0</v>
      </c>
      <c r="BJ141" s="45">
        <f t="shared" si="1287"/>
        <v>0</v>
      </c>
      <c r="BK141" s="45">
        <f t="shared" si="1287"/>
        <v>0</v>
      </c>
      <c r="BL141" s="45">
        <f t="shared" si="1287"/>
        <v>0</v>
      </c>
      <c r="BM141" s="45">
        <f t="shared" si="1287"/>
        <v>0</v>
      </c>
      <c r="BN141" s="45">
        <f t="shared" ref="BN141:BO141" si="1288">BN136+BN131+BN16+BN21+BN26+BN31+BN36+BN126+BN121+BN116+BN111+BN106+BN101+BN96+BN41+BN91+BN86+BN81+BN46+BN51+BN56+BN61+BN66+BN71+BN76</f>
        <v>0</v>
      </c>
      <c r="BO141" s="45">
        <f t="shared" si="1288"/>
        <v>0</v>
      </c>
      <c r="BP141" s="48"/>
      <c r="BQ141" s="73">
        <f t="shared" ref="BQ141:BQ142" si="1289">BP141+BL141+F141+H141+J141+L141+N141+P141+R141+T141+V141+BF141+BB141+X141+Z141+AB141+AD141+AF141+AH141+AJ141+AL141+AN141+AP141+AR141+AT141+AV141+AX141+AZ141+BJ141+BH141+BD141+BN141</f>
        <v>0</v>
      </c>
      <c r="BR141" s="73">
        <f t="shared" ref="BR141:BR142" si="1290">BQ141+BM141+G141+I141+K141+M141+O141+Q141+S141+U141+W141+BG141+BC141+Y141+AA141+AC141+AE141+AG141+AI141+AK141+AM141+AO141+AQ141+AS141+AU141+AW141+AY141+BA141+BK141+BI141+BE141+BO141</f>
        <v>0</v>
      </c>
      <c r="BS141" s="79"/>
      <c r="BT141" s="48"/>
      <c r="BU141" s="46"/>
      <c r="BV141" s="47"/>
      <c r="BW141" s="46"/>
      <c r="BX141" s="5"/>
      <c r="BY141" s="5"/>
      <c r="BZ141" s="5"/>
      <c r="CA141" s="5"/>
      <c r="CB141" s="5"/>
    </row>
    <row r="142" spans="1:80" s="3" customFormat="1" ht="15.6">
      <c r="A142" s="43"/>
      <c r="B142" s="44"/>
      <c r="C142" s="24"/>
      <c r="D142" s="33" t="s">
        <v>8</v>
      </c>
      <c r="E142" s="33"/>
      <c r="F142" s="454">
        <f>F137+F132+F17+F22+F27+F32+F37+F127+F122+F117+F112+F107+F102+F97+F42+F92+F87+F82+F47+F52+F57+F62+F67+F72+F77</f>
        <v>0</v>
      </c>
      <c r="G142" s="454">
        <f t="shared" ref="G142:BA142" si="1291">G137+G132+G17+G22+G27+G32+G37+G127+G122+G117+G112+G107+G102+G97+G42+G92+G87+G82+G47+G52+G57+G62+G67+G72+G77</f>
        <v>0</v>
      </c>
      <c r="H142" s="454">
        <f t="shared" si="1291"/>
        <v>0</v>
      </c>
      <c r="I142" s="454">
        <f t="shared" si="1291"/>
        <v>0</v>
      </c>
      <c r="J142" s="454">
        <f t="shared" si="1291"/>
        <v>0</v>
      </c>
      <c r="K142" s="454">
        <f t="shared" si="1291"/>
        <v>0</v>
      </c>
      <c r="L142" s="454">
        <f t="shared" ref="L142:O142" si="1292">L137+L132+L17+L22+L27+L32+L37+L127+L122+L117+L112+L107+L102+L97+L42+L92+L87+L82+L47+L52+L57+L62+L67+L72+L77</f>
        <v>0</v>
      </c>
      <c r="M142" s="454">
        <f t="shared" si="1292"/>
        <v>0</v>
      </c>
      <c r="N142" s="454">
        <f t="shared" si="1292"/>
        <v>0</v>
      </c>
      <c r="O142" s="454">
        <f t="shared" si="1292"/>
        <v>0</v>
      </c>
      <c r="P142" s="454">
        <f t="shared" si="1291"/>
        <v>0</v>
      </c>
      <c r="Q142" s="454">
        <f t="shared" si="1291"/>
        <v>0</v>
      </c>
      <c r="R142" s="454">
        <f t="shared" si="1291"/>
        <v>0</v>
      </c>
      <c r="S142" s="454">
        <f t="shared" si="1291"/>
        <v>0</v>
      </c>
      <c r="T142" s="454">
        <f t="shared" si="1291"/>
        <v>0</v>
      </c>
      <c r="U142" s="454">
        <f t="shared" si="1291"/>
        <v>0</v>
      </c>
      <c r="V142" s="454">
        <f t="shared" si="1291"/>
        <v>0</v>
      </c>
      <c r="W142" s="454">
        <f t="shared" si="1291"/>
        <v>0</v>
      </c>
      <c r="X142" s="454">
        <f t="shared" si="1291"/>
        <v>0</v>
      </c>
      <c r="Y142" s="454">
        <f t="shared" si="1291"/>
        <v>0</v>
      </c>
      <c r="Z142" s="454">
        <f t="shared" si="1291"/>
        <v>0</v>
      </c>
      <c r="AA142" s="454">
        <f t="shared" si="1291"/>
        <v>0</v>
      </c>
      <c r="AB142" s="454">
        <f t="shared" si="1291"/>
        <v>0</v>
      </c>
      <c r="AC142" s="454">
        <f t="shared" si="1291"/>
        <v>0</v>
      </c>
      <c r="AD142" s="454">
        <f t="shared" si="1291"/>
        <v>0</v>
      </c>
      <c r="AE142" s="454">
        <f t="shared" si="1291"/>
        <v>0</v>
      </c>
      <c r="AF142" s="454">
        <f t="shared" si="1291"/>
        <v>0</v>
      </c>
      <c r="AG142" s="454">
        <f t="shared" si="1291"/>
        <v>0</v>
      </c>
      <c r="AH142" s="454">
        <f t="shared" si="1291"/>
        <v>0</v>
      </c>
      <c r="AI142" s="454">
        <f t="shared" si="1291"/>
        <v>0</v>
      </c>
      <c r="AJ142" s="454">
        <f t="shared" si="1291"/>
        <v>0</v>
      </c>
      <c r="AK142" s="454">
        <f t="shared" si="1291"/>
        <v>0</v>
      </c>
      <c r="AL142" s="454">
        <f t="shared" si="1291"/>
        <v>0</v>
      </c>
      <c r="AM142" s="454">
        <f t="shared" si="1291"/>
        <v>0</v>
      </c>
      <c r="AN142" s="454">
        <f t="shared" si="1291"/>
        <v>0</v>
      </c>
      <c r="AO142" s="454">
        <f t="shared" si="1291"/>
        <v>0</v>
      </c>
      <c r="AP142" s="454">
        <f t="shared" si="1291"/>
        <v>0</v>
      </c>
      <c r="AQ142" s="454">
        <f t="shared" si="1291"/>
        <v>0</v>
      </c>
      <c r="AR142" s="454">
        <f t="shared" si="1291"/>
        <v>0</v>
      </c>
      <c r="AS142" s="454">
        <f t="shared" si="1291"/>
        <v>0</v>
      </c>
      <c r="AT142" s="454">
        <f t="shared" si="1291"/>
        <v>0</v>
      </c>
      <c r="AU142" s="454">
        <f t="shared" si="1291"/>
        <v>0</v>
      </c>
      <c r="AV142" s="454">
        <f t="shared" si="1291"/>
        <v>0</v>
      </c>
      <c r="AW142" s="454">
        <f t="shared" si="1291"/>
        <v>0</v>
      </c>
      <c r="AX142" s="454">
        <f t="shared" si="1291"/>
        <v>0</v>
      </c>
      <c r="AY142" s="454">
        <f t="shared" si="1291"/>
        <v>0</v>
      </c>
      <c r="AZ142" s="454">
        <f t="shared" si="1291"/>
        <v>0</v>
      </c>
      <c r="BA142" s="454">
        <f t="shared" si="1291"/>
        <v>0</v>
      </c>
      <c r="BB142" s="454">
        <f t="shared" ref="BB142:BM142" si="1293">BB137+BB132+BB17+BB22+BB27+BB32+BB37+BB127+BB122+BB117+BB112+BB107+BB102+BB97+BB42+BB92+BB87+BB82+BB47+BB52+BB57+BB62+BB67+BB72+BB77</f>
        <v>0</v>
      </c>
      <c r="BC142" s="454">
        <f t="shared" si="1293"/>
        <v>0</v>
      </c>
      <c r="BD142" s="454">
        <f t="shared" si="1293"/>
        <v>0</v>
      </c>
      <c r="BE142" s="454">
        <f t="shared" si="1293"/>
        <v>0</v>
      </c>
      <c r="BF142" s="454">
        <f t="shared" si="1293"/>
        <v>0</v>
      </c>
      <c r="BG142" s="454">
        <f t="shared" si="1293"/>
        <v>0</v>
      </c>
      <c r="BH142" s="454">
        <f t="shared" si="1293"/>
        <v>0</v>
      </c>
      <c r="BI142" s="454">
        <f t="shared" si="1293"/>
        <v>0</v>
      </c>
      <c r="BJ142" s="454">
        <f t="shared" si="1293"/>
        <v>0</v>
      </c>
      <c r="BK142" s="454">
        <f t="shared" si="1293"/>
        <v>0</v>
      </c>
      <c r="BL142" s="454">
        <f t="shared" si="1293"/>
        <v>0</v>
      </c>
      <c r="BM142" s="454">
        <f t="shared" si="1293"/>
        <v>0</v>
      </c>
      <c r="BN142" s="454">
        <f t="shared" ref="BN142:BO142" si="1294">BN137+BN132+BN17+BN22+BN27+BN32+BN37+BN127+BN122+BN117+BN112+BN107+BN102+BN97+BN42+BN92+BN87+BN82+BN47+BN52+BN57+BN62+BN67+BN72+BN77</f>
        <v>0</v>
      </c>
      <c r="BO142" s="454">
        <f t="shared" si="1294"/>
        <v>0</v>
      </c>
      <c r="BP142" s="48"/>
      <c r="BQ142" s="73">
        <f t="shared" si="1289"/>
        <v>0</v>
      </c>
      <c r="BR142" s="73">
        <f t="shared" si="1290"/>
        <v>0</v>
      </c>
      <c r="BS142" s="44"/>
      <c r="BT142" s="48"/>
      <c r="BU142" s="46"/>
      <c r="BV142" s="47"/>
      <c r="BW142" s="33"/>
      <c r="BX142" s="5"/>
      <c r="BY142" s="5"/>
      <c r="BZ142" s="5"/>
      <c r="CA142" s="5"/>
      <c r="CB142" s="5"/>
    </row>
    <row r="143" spans="1:80" ht="15.6">
      <c r="B143" s="15"/>
      <c r="D143" s="5"/>
      <c r="E143" s="5"/>
      <c r="F143" s="210"/>
      <c r="G143" s="92"/>
      <c r="H143" s="211"/>
      <c r="I143" s="211"/>
      <c r="J143" s="211"/>
      <c r="K143" s="211"/>
      <c r="L143" s="211"/>
      <c r="M143" s="211"/>
      <c r="N143" s="92"/>
      <c r="O143" s="211"/>
      <c r="P143" s="211"/>
      <c r="Q143" s="211"/>
      <c r="R143" s="92"/>
      <c r="S143" s="211"/>
      <c r="T143" s="211"/>
      <c r="U143" s="211"/>
      <c r="V143" s="211"/>
      <c r="W143" s="211"/>
      <c r="X143" s="211"/>
      <c r="Y143" s="92"/>
      <c r="Z143" s="211"/>
      <c r="AA143" s="211"/>
      <c r="AB143" s="211"/>
      <c r="AC143" s="92"/>
      <c r="AD143" s="211"/>
      <c r="AE143" s="211"/>
      <c r="AF143" s="211"/>
      <c r="AG143" s="211"/>
      <c r="AH143" s="211"/>
      <c r="AI143" s="211"/>
      <c r="AJ143" s="92"/>
      <c r="AK143" s="92"/>
      <c r="AL143" s="211"/>
      <c r="AM143" s="92"/>
      <c r="AN143" s="92"/>
      <c r="AO143" s="92"/>
      <c r="AP143" s="211"/>
      <c r="AQ143" s="92"/>
      <c r="AR143" s="92"/>
      <c r="AS143" s="92"/>
      <c r="AT143" s="211"/>
      <c r="AU143" s="92"/>
      <c r="AV143" s="92"/>
      <c r="AW143" s="92"/>
      <c r="AX143" s="92"/>
      <c r="AY143" s="92"/>
      <c r="AZ143" s="92"/>
      <c r="BA143" s="92"/>
      <c r="BB143" s="211"/>
      <c r="BC143" s="92"/>
      <c r="BD143" s="211"/>
      <c r="BE143" s="92"/>
      <c r="BF143" s="92"/>
      <c r="BG143" s="92"/>
      <c r="BH143" s="92"/>
      <c r="BI143" s="92"/>
      <c r="BJ143" s="92"/>
      <c r="BK143" s="92"/>
      <c r="BL143" s="92"/>
      <c r="BM143" s="92"/>
      <c r="BN143" s="92"/>
      <c r="BO143" s="92"/>
      <c r="BP143" s="211"/>
      <c r="BQ143" s="323"/>
      <c r="BR143" s="323"/>
      <c r="BS143" s="26"/>
      <c r="BT143" s="30"/>
      <c r="BU143" s="80"/>
      <c r="BV143" s="80"/>
      <c r="BW143" s="80"/>
      <c r="BX143" s="4"/>
      <c r="BY143" s="4"/>
      <c r="BZ143" s="4"/>
      <c r="CA143" s="4"/>
      <c r="CB143" s="4"/>
    </row>
    <row r="144" spans="1:80" ht="31.2">
      <c r="A144" s="56"/>
      <c r="B144" s="57"/>
      <c r="C144" s="56"/>
      <c r="D144" s="447" t="s">
        <v>186</v>
      </c>
      <c r="E144" s="83"/>
      <c r="F144" s="45">
        <f>SUM(F140:F142)</f>
        <v>0</v>
      </c>
      <c r="G144" s="45">
        <f t="shared" ref="G144:BA144" si="1295">SUM(G140:G142)</f>
        <v>0</v>
      </c>
      <c r="H144" s="45">
        <f t="shared" si="1295"/>
        <v>0</v>
      </c>
      <c r="I144" s="45">
        <f t="shared" si="1295"/>
        <v>0</v>
      </c>
      <c r="J144" s="45">
        <f t="shared" si="1295"/>
        <v>0</v>
      </c>
      <c r="K144" s="45">
        <f t="shared" si="1295"/>
        <v>0</v>
      </c>
      <c r="L144" s="45">
        <f t="shared" ref="L144:O144" si="1296">SUM(L140:L142)</f>
        <v>0</v>
      </c>
      <c r="M144" s="45">
        <f t="shared" si="1296"/>
        <v>0</v>
      </c>
      <c r="N144" s="45">
        <f t="shared" si="1296"/>
        <v>0</v>
      </c>
      <c r="O144" s="45">
        <f t="shared" si="1296"/>
        <v>0</v>
      </c>
      <c r="P144" s="45">
        <f t="shared" si="1295"/>
        <v>0</v>
      </c>
      <c r="Q144" s="45">
        <f t="shared" si="1295"/>
        <v>0</v>
      </c>
      <c r="R144" s="45">
        <f t="shared" si="1295"/>
        <v>0</v>
      </c>
      <c r="S144" s="45">
        <f t="shared" si="1295"/>
        <v>0</v>
      </c>
      <c r="T144" s="45">
        <f t="shared" si="1295"/>
        <v>0</v>
      </c>
      <c r="U144" s="45">
        <f t="shared" si="1295"/>
        <v>0</v>
      </c>
      <c r="V144" s="45">
        <f t="shared" si="1295"/>
        <v>0</v>
      </c>
      <c r="W144" s="45">
        <f t="shared" si="1295"/>
        <v>0</v>
      </c>
      <c r="X144" s="45">
        <f t="shared" si="1295"/>
        <v>0</v>
      </c>
      <c r="Y144" s="45">
        <f t="shared" si="1295"/>
        <v>0</v>
      </c>
      <c r="Z144" s="45">
        <f t="shared" si="1295"/>
        <v>0</v>
      </c>
      <c r="AA144" s="45">
        <f t="shared" si="1295"/>
        <v>0</v>
      </c>
      <c r="AB144" s="45">
        <f t="shared" si="1295"/>
        <v>0</v>
      </c>
      <c r="AC144" s="45">
        <f t="shared" si="1295"/>
        <v>0</v>
      </c>
      <c r="AD144" s="45">
        <f t="shared" si="1295"/>
        <v>0</v>
      </c>
      <c r="AE144" s="45">
        <f t="shared" si="1295"/>
        <v>0</v>
      </c>
      <c r="AF144" s="45">
        <f t="shared" ref="AF144:AK144" si="1297">SUM(AF140:AF142)</f>
        <v>0</v>
      </c>
      <c r="AG144" s="45">
        <f t="shared" si="1297"/>
        <v>0</v>
      </c>
      <c r="AH144" s="45">
        <f t="shared" si="1297"/>
        <v>0</v>
      </c>
      <c r="AI144" s="45">
        <f t="shared" si="1297"/>
        <v>0</v>
      </c>
      <c r="AJ144" s="45">
        <f t="shared" si="1297"/>
        <v>0</v>
      </c>
      <c r="AK144" s="45">
        <f t="shared" si="1297"/>
        <v>0</v>
      </c>
      <c r="AL144" s="45">
        <f t="shared" si="1295"/>
        <v>0</v>
      </c>
      <c r="AM144" s="45">
        <f t="shared" si="1295"/>
        <v>0</v>
      </c>
      <c r="AN144" s="45">
        <f t="shared" si="1295"/>
        <v>0</v>
      </c>
      <c r="AO144" s="45">
        <f t="shared" si="1295"/>
        <v>0</v>
      </c>
      <c r="AP144" s="45">
        <f t="shared" ref="AP144:AU144" si="1298">SUM(AP140:AP142)</f>
        <v>0</v>
      </c>
      <c r="AQ144" s="45">
        <f t="shared" si="1298"/>
        <v>0</v>
      </c>
      <c r="AR144" s="45">
        <f t="shared" si="1298"/>
        <v>0</v>
      </c>
      <c r="AS144" s="45">
        <f t="shared" si="1298"/>
        <v>0</v>
      </c>
      <c r="AT144" s="45">
        <f t="shared" si="1298"/>
        <v>0</v>
      </c>
      <c r="AU144" s="45">
        <f t="shared" si="1298"/>
        <v>0</v>
      </c>
      <c r="AV144" s="45">
        <f t="shared" si="1295"/>
        <v>0</v>
      </c>
      <c r="AW144" s="45">
        <f t="shared" si="1295"/>
        <v>0</v>
      </c>
      <c r="AX144" s="45">
        <f>SUM(AX140:AX142)</f>
        <v>0</v>
      </c>
      <c r="AY144" s="45">
        <f>SUM(AY140:AY142)</f>
        <v>0</v>
      </c>
      <c r="AZ144" s="45">
        <f t="shared" si="1295"/>
        <v>0</v>
      </c>
      <c r="BA144" s="45">
        <f t="shared" si="1295"/>
        <v>0</v>
      </c>
      <c r="BB144" s="45">
        <f t="shared" ref="BB144:BC144" si="1299">SUM(BB140:BB142)</f>
        <v>0</v>
      </c>
      <c r="BC144" s="45">
        <f t="shared" si="1299"/>
        <v>0</v>
      </c>
      <c r="BD144" s="45">
        <f t="shared" ref="BD144:BE144" si="1300">SUM(BD140:BD142)</f>
        <v>0</v>
      </c>
      <c r="BE144" s="45">
        <f t="shared" si="1300"/>
        <v>0</v>
      </c>
      <c r="BF144" s="45">
        <f t="shared" ref="BF144:BM144" si="1301">SUM(BF140:BF142)</f>
        <v>0</v>
      </c>
      <c r="BG144" s="45">
        <f t="shared" si="1301"/>
        <v>0</v>
      </c>
      <c r="BH144" s="45">
        <f t="shared" ref="BH144:BI144" si="1302">SUM(BH140:BH142)</f>
        <v>0</v>
      </c>
      <c r="BI144" s="45">
        <f t="shared" si="1302"/>
        <v>0</v>
      </c>
      <c r="BJ144" s="45">
        <f t="shared" ref="BJ144:BK144" si="1303">SUM(BJ140:BJ142)</f>
        <v>0</v>
      </c>
      <c r="BK144" s="45">
        <f t="shared" si="1303"/>
        <v>0</v>
      </c>
      <c r="BL144" s="45">
        <f t="shared" si="1301"/>
        <v>0</v>
      </c>
      <c r="BM144" s="45">
        <f t="shared" si="1301"/>
        <v>0</v>
      </c>
      <c r="BN144" s="45">
        <f t="shared" ref="BN144:BO144" si="1304">SUM(BN140:BN142)</f>
        <v>0</v>
      </c>
      <c r="BO144" s="45">
        <f t="shared" si="1304"/>
        <v>0</v>
      </c>
      <c r="BP144" s="58"/>
      <c r="BQ144" s="58">
        <f>SUM(BQ140:BQ142)</f>
        <v>0</v>
      </c>
      <c r="BR144" s="58">
        <f>SUM(BR140:BR142)</f>
        <v>0</v>
      </c>
      <c r="BS144" s="81"/>
      <c r="BT144" s="42">
        <f>IF(BR144=B141,0,1)</f>
        <v>0</v>
      </c>
      <c r="BU144" s="80"/>
      <c r="BV144" s="80"/>
      <c r="BW144" s="80"/>
      <c r="BX144" s="4"/>
      <c r="BY144" s="4"/>
      <c r="BZ144" s="4"/>
      <c r="CA144" s="4"/>
      <c r="CB144" s="4"/>
    </row>
    <row r="145" spans="1:80" ht="15.6">
      <c r="A145" s="56"/>
      <c r="B145" s="57"/>
      <c r="C145" s="56"/>
      <c r="D145" s="447"/>
      <c r="E145" s="83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  <c r="BI145" s="92"/>
      <c r="BJ145" s="92"/>
      <c r="BK145" s="92"/>
      <c r="BL145" s="92"/>
      <c r="BM145" s="92"/>
      <c r="BN145" s="92"/>
      <c r="BO145" s="92"/>
      <c r="BP145" s="58"/>
      <c r="BQ145" s="58"/>
      <c r="BR145" s="58"/>
      <c r="BS145" s="81"/>
      <c r="BT145" s="58"/>
      <c r="BU145" s="80"/>
      <c r="BV145" s="80"/>
      <c r="BW145" s="80"/>
      <c r="BX145" s="4"/>
      <c r="BY145" s="4"/>
      <c r="BZ145" s="4"/>
      <c r="CA145" s="4"/>
      <c r="CB145" s="4"/>
    </row>
    <row r="146" spans="1:80" ht="15.6">
      <c r="A146" s="56"/>
      <c r="B146" s="57"/>
      <c r="C146" s="56"/>
      <c r="D146" s="447"/>
      <c r="E146" s="83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58"/>
      <c r="BQ146" s="58"/>
      <c r="BR146" s="58"/>
      <c r="BS146" s="81"/>
      <c r="BT146" s="58"/>
      <c r="BU146" s="80"/>
      <c r="BV146" s="80"/>
      <c r="BW146" s="80"/>
      <c r="BX146" s="4"/>
      <c r="BY146" s="4"/>
      <c r="BZ146" s="4"/>
      <c r="CA146" s="4"/>
      <c r="CB146" s="4"/>
    </row>
    <row r="147" spans="1:80" ht="15.6">
      <c r="A147" s="56"/>
      <c r="B147" s="57"/>
      <c r="C147" s="56"/>
      <c r="D147" s="447"/>
      <c r="E147" s="83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  <c r="BH147" s="92"/>
      <c r="BI147" s="92"/>
      <c r="BJ147" s="92"/>
      <c r="BK147" s="92"/>
      <c r="BL147" s="92"/>
      <c r="BM147" s="92"/>
      <c r="BN147" s="92"/>
      <c r="BO147" s="92"/>
      <c r="BP147" s="58"/>
      <c r="BQ147" s="58"/>
      <c r="BR147" s="58"/>
      <c r="BS147" s="81"/>
      <c r="BT147" s="58"/>
      <c r="BU147" s="80"/>
      <c r="BV147" s="80"/>
      <c r="BW147" s="80"/>
      <c r="BX147" s="4"/>
      <c r="BY147" s="4"/>
      <c r="BZ147" s="4"/>
      <c r="CA147" s="4"/>
      <c r="CB147" s="4"/>
    </row>
    <row r="148" spans="1:80" ht="15.6">
      <c r="B148" s="15"/>
      <c r="D148" s="3"/>
      <c r="E148" s="3"/>
      <c r="F148" s="210"/>
      <c r="G148" s="92"/>
      <c r="H148" s="92"/>
      <c r="I148" s="92"/>
      <c r="J148" s="210"/>
      <c r="K148" s="92"/>
      <c r="L148" s="92"/>
      <c r="M148" s="92"/>
      <c r="N148" s="92"/>
      <c r="O148" s="212"/>
      <c r="P148" s="92"/>
      <c r="Q148" s="92"/>
      <c r="R148" s="92"/>
      <c r="S148" s="212"/>
      <c r="T148" s="92"/>
      <c r="U148" s="92"/>
      <c r="V148" s="92"/>
      <c r="W148" s="92"/>
      <c r="X148" s="212"/>
      <c r="Y148" s="92"/>
      <c r="Z148" s="92"/>
      <c r="AA148" s="92"/>
      <c r="AB148" s="212"/>
      <c r="AC148" s="92"/>
      <c r="AD148" s="92"/>
      <c r="AE148" s="92"/>
      <c r="AF148" s="92"/>
      <c r="AG148" s="92"/>
      <c r="AH148" s="92"/>
      <c r="AI148" s="92"/>
      <c r="AJ148" s="92"/>
      <c r="AK148" s="92"/>
      <c r="AL148" s="212"/>
      <c r="AM148" s="92"/>
      <c r="AN148" s="92"/>
      <c r="AO148" s="92"/>
      <c r="AP148" s="212"/>
      <c r="AQ148" s="92"/>
      <c r="AR148" s="92"/>
      <c r="AS148" s="92"/>
      <c r="AT148" s="212"/>
      <c r="AU148" s="92"/>
      <c r="AV148" s="92"/>
      <c r="AW148" s="92"/>
      <c r="AX148" s="92"/>
      <c r="AY148" s="92"/>
      <c r="AZ148" s="92"/>
      <c r="BA148" s="92"/>
      <c r="BB148" s="212"/>
      <c r="BC148" s="92"/>
      <c r="BD148" s="212"/>
      <c r="BE148" s="92"/>
      <c r="BF148" s="92"/>
      <c r="BG148" s="92"/>
      <c r="BH148" s="92"/>
      <c r="BI148" s="92"/>
      <c r="BJ148" s="92"/>
      <c r="BK148" s="92"/>
      <c r="BL148" s="92"/>
      <c r="BM148" s="92"/>
      <c r="BN148" s="92"/>
      <c r="BO148" s="92"/>
      <c r="BP148" s="210"/>
      <c r="BQ148" s="92"/>
      <c r="BR148" s="92"/>
      <c r="BS148" s="26"/>
      <c r="BT148" s="31"/>
      <c r="BU148" s="80"/>
      <c r="BV148" s="80"/>
      <c r="BW148" s="80"/>
      <c r="BX148" s="4"/>
      <c r="BY148" s="4"/>
      <c r="BZ148" s="4"/>
      <c r="CA148" s="4"/>
      <c r="CB148" s="4"/>
    </row>
    <row r="149" spans="1:80" ht="15.6">
      <c r="A149" s="65" t="s">
        <v>182</v>
      </c>
      <c r="B149" s="15"/>
      <c r="D149" s="3"/>
      <c r="E149" s="3"/>
      <c r="F149" s="210"/>
      <c r="G149" s="92"/>
      <c r="H149" s="92"/>
      <c r="I149" s="92"/>
      <c r="J149" s="210"/>
      <c r="K149" s="92"/>
      <c r="L149" s="92"/>
      <c r="M149" s="92"/>
      <c r="N149" s="92"/>
      <c r="O149" s="212"/>
      <c r="P149" s="92"/>
      <c r="Q149" s="92"/>
      <c r="R149" s="92"/>
      <c r="S149" s="212"/>
      <c r="T149" s="92"/>
      <c r="U149" s="92"/>
      <c r="V149" s="92"/>
      <c r="W149" s="92"/>
      <c r="X149" s="212"/>
      <c r="Y149" s="92"/>
      <c r="Z149" s="92"/>
      <c r="AA149" s="92"/>
      <c r="AB149" s="212"/>
      <c r="AC149" s="92"/>
      <c r="AD149" s="92"/>
      <c r="AE149" s="92"/>
      <c r="AF149" s="92"/>
      <c r="AG149" s="92"/>
      <c r="AH149" s="92"/>
      <c r="AI149" s="92"/>
      <c r="AJ149" s="92"/>
      <c r="AK149" s="92"/>
      <c r="AL149" s="212"/>
      <c r="AM149" s="92"/>
      <c r="AN149" s="92"/>
      <c r="AO149" s="92"/>
      <c r="AP149" s="212"/>
      <c r="AQ149" s="92"/>
      <c r="AR149" s="92"/>
      <c r="AS149" s="92"/>
      <c r="AT149" s="212"/>
      <c r="AU149" s="92"/>
      <c r="AV149" s="92"/>
      <c r="AW149" s="92"/>
      <c r="AX149" s="92"/>
      <c r="AY149" s="92"/>
      <c r="AZ149" s="92"/>
      <c r="BA149" s="92"/>
      <c r="BB149" s="212"/>
      <c r="BC149" s="92"/>
      <c r="BD149" s="212"/>
      <c r="BE149" s="92"/>
      <c r="BF149" s="92"/>
      <c r="BG149" s="92"/>
      <c r="BH149" s="92"/>
      <c r="BI149" s="92"/>
      <c r="BJ149" s="92"/>
      <c r="BK149" s="92"/>
      <c r="BL149" s="92"/>
      <c r="BM149" s="92"/>
      <c r="BN149" s="92"/>
      <c r="BO149" s="92"/>
      <c r="BP149" s="210"/>
      <c r="BQ149" s="92"/>
      <c r="BR149" s="92"/>
      <c r="BS149" s="26"/>
      <c r="BT149" s="31"/>
      <c r="BU149" s="80"/>
      <c r="BV149" s="80"/>
      <c r="BW149" s="80"/>
      <c r="BX149" s="4"/>
      <c r="BY149" s="4"/>
      <c r="BZ149" s="4"/>
      <c r="CA149" s="4"/>
      <c r="CB149" s="4"/>
    </row>
    <row r="150" spans="1:80" ht="15.6">
      <c r="A150" s="65"/>
      <c r="B150" s="15"/>
      <c r="D150" s="3"/>
      <c r="E150" s="3"/>
      <c r="F150" s="210"/>
      <c r="G150" s="92"/>
      <c r="H150" s="92"/>
      <c r="I150" s="92"/>
      <c r="J150" s="210"/>
      <c r="K150" s="92"/>
      <c r="L150" s="92"/>
      <c r="M150" s="92"/>
      <c r="N150" s="92"/>
      <c r="O150" s="212"/>
      <c r="P150" s="92"/>
      <c r="Q150" s="92"/>
      <c r="R150" s="92"/>
      <c r="S150" s="212"/>
      <c r="T150" s="92"/>
      <c r="U150" s="92"/>
      <c r="V150" s="92"/>
      <c r="W150" s="92"/>
      <c r="X150" s="212"/>
      <c r="Y150" s="92"/>
      <c r="Z150" s="92"/>
      <c r="AA150" s="92"/>
      <c r="AB150" s="212"/>
      <c r="AC150" s="92"/>
      <c r="AD150" s="92"/>
      <c r="AE150" s="92"/>
      <c r="AF150" s="92"/>
      <c r="AG150" s="92"/>
      <c r="AH150" s="92"/>
      <c r="AI150" s="92"/>
      <c r="AJ150" s="92"/>
      <c r="AK150" s="92"/>
      <c r="AL150" s="212"/>
      <c r="AM150" s="92"/>
      <c r="AN150" s="92"/>
      <c r="AO150" s="92"/>
      <c r="AP150" s="212"/>
      <c r="AQ150" s="92"/>
      <c r="AR150" s="92"/>
      <c r="AS150" s="92"/>
      <c r="AT150" s="212"/>
      <c r="AU150" s="92"/>
      <c r="AV150" s="92"/>
      <c r="AW150" s="92"/>
      <c r="AX150" s="92"/>
      <c r="AY150" s="92"/>
      <c r="AZ150" s="92"/>
      <c r="BA150" s="92"/>
      <c r="BB150" s="212"/>
      <c r="BC150" s="92"/>
      <c r="BD150" s="212"/>
      <c r="BE150" s="92"/>
      <c r="BF150" s="92"/>
      <c r="BG150" s="92"/>
      <c r="BH150" s="92"/>
      <c r="BI150" s="92"/>
      <c r="BJ150" s="92"/>
      <c r="BK150" s="92"/>
      <c r="BL150" s="92"/>
      <c r="BM150" s="92"/>
      <c r="BN150" s="92"/>
      <c r="BO150" s="92"/>
      <c r="BP150" s="210"/>
      <c r="BQ150" s="92"/>
      <c r="BR150" s="92"/>
      <c r="BS150" s="26"/>
      <c r="BT150" s="31"/>
      <c r="BU150" s="80"/>
      <c r="BV150" s="80"/>
      <c r="BW150" s="80"/>
      <c r="BX150" s="4"/>
      <c r="BY150" s="4"/>
      <c r="BZ150" s="4"/>
      <c r="CA150" s="4"/>
      <c r="CB150" s="4"/>
    </row>
    <row r="151" spans="1:80" s="3" customFormat="1" ht="15" customHeight="1" collapsed="1">
      <c r="A151" s="110"/>
      <c r="B151" s="72"/>
      <c r="C151" s="15"/>
      <c r="D151" s="23" t="s">
        <v>6</v>
      </c>
      <c r="E151" s="23"/>
      <c r="F151" s="73">
        <v>0</v>
      </c>
      <c r="G151" s="73">
        <v>0</v>
      </c>
      <c r="H151" s="73">
        <v>0</v>
      </c>
      <c r="I151" s="73">
        <v>0</v>
      </c>
      <c r="J151" s="73">
        <v>0</v>
      </c>
      <c r="K151" s="73">
        <v>0</v>
      </c>
      <c r="L151" s="73">
        <v>0</v>
      </c>
      <c r="M151" s="73">
        <v>0</v>
      </c>
      <c r="N151" s="73">
        <v>0</v>
      </c>
      <c r="O151" s="73">
        <v>0</v>
      </c>
      <c r="P151" s="73">
        <v>0</v>
      </c>
      <c r="Q151" s="73">
        <v>0</v>
      </c>
      <c r="R151" s="73">
        <v>0</v>
      </c>
      <c r="S151" s="73">
        <v>0</v>
      </c>
      <c r="T151" s="73">
        <v>0</v>
      </c>
      <c r="U151" s="73">
        <v>0</v>
      </c>
      <c r="V151" s="73">
        <v>0</v>
      </c>
      <c r="W151" s="73">
        <v>0</v>
      </c>
      <c r="X151" s="73">
        <v>0</v>
      </c>
      <c r="Y151" s="73">
        <v>0</v>
      </c>
      <c r="Z151" s="73">
        <v>0</v>
      </c>
      <c r="AA151" s="73">
        <v>0</v>
      </c>
      <c r="AB151" s="73">
        <v>0</v>
      </c>
      <c r="AC151" s="73">
        <v>0</v>
      </c>
      <c r="AD151" s="73">
        <v>0</v>
      </c>
      <c r="AE151" s="73">
        <v>0</v>
      </c>
      <c r="AF151" s="73">
        <v>0</v>
      </c>
      <c r="AG151" s="73">
        <v>0</v>
      </c>
      <c r="AH151" s="73">
        <v>0</v>
      </c>
      <c r="AI151" s="73">
        <v>0</v>
      </c>
      <c r="AJ151" s="73">
        <v>0</v>
      </c>
      <c r="AK151" s="73">
        <v>0</v>
      </c>
      <c r="AL151" s="73">
        <v>0</v>
      </c>
      <c r="AM151" s="73">
        <v>0</v>
      </c>
      <c r="AN151" s="73">
        <v>0</v>
      </c>
      <c r="AO151" s="73">
        <v>0</v>
      </c>
      <c r="AP151" s="73">
        <v>0</v>
      </c>
      <c r="AQ151" s="73">
        <v>0</v>
      </c>
      <c r="AR151" s="73">
        <v>0</v>
      </c>
      <c r="AS151" s="73">
        <v>0</v>
      </c>
      <c r="AT151" s="73">
        <v>0</v>
      </c>
      <c r="AU151" s="73">
        <v>0</v>
      </c>
      <c r="AV151" s="73">
        <v>0</v>
      </c>
      <c r="AW151" s="73">
        <v>0</v>
      </c>
      <c r="AX151" s="73">
        <v>0</v>
      </c>
      <c r="AY151" s="73">
        <v>0</v>
      </c>
      <c r="AZ151" s="73">
        <v>0</v>
      </c>
      <c r="BA151" s="73">
        <v>0</v>
      </c>
      <c r="BB151" s="73">
        <v>0</v>
      </c>
      <c r="BC151" s="73">
        <v>0</v>
      </c>
      <c r="BD151" s="73">
        <v>0</v>
      </c>
      <c r="BE151" s="73">
        <v>0</v>
      </c>
      <c r="BF151" s="73">
        <v>0</v>
      </c>
      <c r="BG151" s="73">
        <v>0</v>
      </c>
      <c r="BH151" s="73">
        <v>0</v>
      </c>
      <c r="BI151" s="73">
        <v>0</v>
      </c>
      <c r="BJ151" s="73">
        <v>0</v>
      </c>
      <c r="BK151" s="73">
        <v>0</v>
      </c>
      <c r="BL151" s="73">
        <v>0</v>
      </c>
      <c r="BM151" s="73">
        <v>0</v>
      </c>
      <c r="BN151" s="73">
        <v>0</v>
      </c>
      <c r="BO151" s="73">
        <v>0</v>
      </c>
      <c r="BP151" s="73"/>
      <c r="BQ151" s="73">
        <f>BP151+BL151+F151+H151+J151+L151+N151+P151+R151+T151+V151+BF151+BB151+X151+Z151+AB151+AD151+AF151+AH151+AJ151+AL151+AN151+AP151+AR151+AT151+AV151+AX151+AZ151+BJ151+BH151+BD151+BN151</f>
        <v>0</v>
      </c>
      <c r="BR151" s="73">
        <f>BQ151+BM151+G151+I151+K151+M151+O151+Q151+S151+U151+W151+BG151+BC151+Y151+AA151+AC151+AE151+AG151+AI151+AK151+AM151+AO151+AQ151+AS151+AU151+AW151+AY151+BA151+BK151+BI151+BE151+BO151</f>
        <v>0</v>
      </c>
      <c r="BS151" s="15"/>
      <c r="BT151" s="42"/>
      <c r="BU151" s="21"/>
      <c r="BV151" s="22"/>
      <c r="BW151" s="23"/>
      <c r="BX151" s="5"/>
      <c r="BY151" s="5"/>
      <c r="BZ151" s="5"/>
      <c r="CA151" s="5"/>
      <c r="CB151" s="5"/>
    </row>
    <row r="152" spans="1:80" s="3" customFormat="1" ht="15" customHeight="1">
      <c r="A152" s="111"/>
      <c r="B152" s="72"/>
      <c r="C152" s="15"/>
      <c r="D152" s="23" t="s">
        <v>7</v>
      </c>
      <c r="E152" s="23"/>
      <c r="F152" s="73">
        <v>0</v>
      </c>
      <c r="G152" s="73">
        <v>0</v>
      </c>
      <c r="H152" s="73">
        <v>0</v>
      </c>
      <c r="I152" s="73">
        <v>0</v>
      </c>
      <c r="J152" s="73">
        <v>0</v>
      </c>
      <c r="K152" s="73">
        <v>0</v>
      </c>
      <c r="L152" s="73">
        <v>0</v>
      </c>
      <c r="M152" s="73">
        <v>0</v>
      </c>
      <c r="N152" s="73">
        <v>0</v>
      </c>
      <c r="O152" s="73">
        <v>0</v>
      </c>
      <c r="P152" s="73">
        <v>0</v>
      </c>
      <c r="Q152" s="73">
        <v>0</v>
      </c>
      <c r="R152" s="73">
        <v>0</v>
      </c>
      <c r="S152" s="73">
        <v>0</v>
      </c>
      <c r="T152" s="73">
        <v>0</v>
      </c>
      <c r="U152" s="73">
        <v>0</v>
      </c>
      <c r="V152" s="73">
        <v>0</v>
      </c>
      <c r="W152" s="73">
        <v>0</v>
      </c>
      <c r="X152" s="73">
        <v>0</v>
      </c>
      <c r="Y152" s="73">
        <v>0</v>
      </c>
      <c r="Z152" s="73">
        <v>0</v>
      </c>
      <c r="AA152" s="73">
        <v>0</v>
      </c>
      <c r="AB152" s="73">
        <v>0</v>
      </c>
      <c r="AC152" s="73">
        <v>0</v>
      </c>
      <c r="AD152" s="73">
        <v>0</v>
      </c>
      <c r="AE152" s="73">
        <v>0</v>
      </c>
      <c r="AF152" s="73">
        <v>0</v>
      </c>
      <c r="AG152" s="73">
        <v>0</v>
      </c>
      <c r="AH152" s="73">
        <v>0</v>
      </c>
      <c r="AI152" s="73">
        <v>0</v>
      </c>
      <c r="AJ152" s="73">
        <v>0</v>
      </c>
      <c r="AK152" s="73">
        <v>0</v>
      </c>
      <c r="AL152" s="73">
        <v>0</v>
      </c>
      <c r="AM152" s="73">
        <v>0</v>
      </c>
      <c r="AN152" s="73">
        <v>0</v>
      </c>
      <c r="AO152" s="73">
        <v>0</v>
      </c>
      <c r="AP152" s="73">
        <v>0</v>
      </c>
      <c r="AQ152" s="73">
        <v>0</v>
      </c>
      <c r="AR152" s="73">
        <v>0</v>
      </c>
      <c r="AS152" s="73">
        <v>0</v>
      </c>
      <c r="AT152" s="73">
        <v>0</v>
      </c>
      <c r="AU152" s="73">
        <v>0</v>
      </c>
      <c r="AV152" s="73">
        <v>0</v>
      </c>
      <c r="AW152" s="73">
        <v>0</v>
      </c>
      <c r="AX152" s="73">
        <v>0</v>
      </c>
      <c r="AY152" s="73">
        <v>0</v>
      </c>
      <c r="AZ152" s="73">
        <v>0</v>
      </c>
      <c r="BA152" s="73">
        <v>0</v>
      </c>
      <c r="BB152" s="73">
        <v>0</v>
      </c>
      <c r="BC152" s="73">
        <v>0</v>
      </c>
      <c r="BD152" s="73">
        <v>0</v>
      </c>
      <c r="BE152" s="73">
        <v>0</v>
      </c>
      <c r="BF152" s="73">
        <v>0</v>
      </c>
      <c r="BG152" s="73">
        <v>0</v>
      </c>
      <c r="BH152" s="73">
        <v>0</v>
      </c>
      <c r="BI152" s="73">
        <v>0</v>
      </c>
      <c r="BJ152" s="73">
        <v>0</v>
      </c>
      <c r="BK152" s="73">
        <v>0</v>
      </c>
      <c r="BL152" s="73">
        <v>0</v>
      </c>
      <c r="BM152" s="73">
        <v>0</v>
      </c>
      <c r="BN152" s="73">
        <v>0</v>
      </c>
      <c r="BO152" s="73">
        <v>0</v>
      </c>
      <c r="BP152" s="42"/>
      <c r="BQ152" s="73">
        <f t="shared" ref="BQ152:BQ153" si="1305">BP152+BL152+F152+H152+J152+L152+N152+P152+R152+T152+V152+BF152+BB152+X152+Z152+AB152+AD152+AF152+AH152+AJ152+AL152+AN152+AP152+AR152+AT152+AV152+AX152+AZ152+BJ152+BH152+BD152+BN152</f>
        <v>0</v>
      </c>
      <c r="BR152" s="73">
        <f t="shared" ref="BR152:BR153" si="1306">BQ152+BM152+G152+I152+K152+M152+O152+Q152+S152+U152+W152+BG152+BC152+Y152+AA152+AC152+AE152+AG152+AI152+AK152+AM152+AO152+AQ152+AS152+AU152+AW152+AY152+BA152+BK152+BI152+BE152+BO152</f>
        <v>0</v>
      </c>
      <c r="BS152" s="15"/>
      <c r="BT152" s="42"/>
      <c r="BU152" s="21"/>
      <c r="BV152" s="22"/>
      <c r="BW152" s="23"/>
      <c r="BX152" s="5"/>
      <c r="BY152" s="5"/>
      <c r="BZ152" s="5"/>
      <c r="CA152" s="5"/>
      <c r="CB152" s="5"/>
    </row>
    <row r="153" spans="1:80" s="3" customFormat="1" ht="15" customHeight="1">
      <c r="A153" s="111"/>
      <c r="B153" s="72"/>
      <c r="C153" s="16"/>
      <c r="D153" s="23" t="s">
        <v>8</v>
      </c>
      <c r="E153" s="23"/>
      <c r="F153" s="453">
        <v>0</v>
      </c>
      <c r="G153" s="453">
        <v>0</v>
      </c>
      <c r="H153" s="453">
        <v>0</v>
      </c>
      <c r="I153" s="453">
        <v>0</v>
      </c>
      <c r="J153" s="453">
        <v>0</v>
      </c>
      <c r="K153" s="453">
        <v>0</v>
      </c>
      <c r="L153" s="453">
        <v>0</v>
      </c>
      <c r="M153" s="453">
        <v>0</v>
      </c>
      <c r="N153" s="453">
        <v>0</v>
      </c>
      <c r="O153" s="453">
        <v>0</v>
      </c>
      <c r="P153" s="453">
        <v>0</v>
      </c>
      <c r="Q153" s="453">
        <v>0</v>
      </c>
      <c r="R153" s="453">
        <v>0</v>
      </c>
      <c r="S153" s="453">
        <v>0</v>
      </c>
      <c r="T153" s="453">
        <v>0</v>
      </c>
      <c r="U153" s="453">
        <v>0</v>
      </c>
      <c r="V153" s="453">
        <v>0</v>
      </c>
      <c r="W153" s="453">
        <v>0</v>
      </c>
      <c r="X153" s="453">
        <v>0</v>
      </c>
      <c r="Y153" s="453">
        <v>0</v>
      </c>
      <c r="Z153" s="453">
        <v>0</v>
      </c>
      <c r="AA153" s="453">
        <v>0</v>
      </c>
      <c r="AB153" s="453">
        <v>0</v>
      </c>
      <c r="AC153" s="453">
        <v>0</v>
      </c>
      <c r="AD153" s="453">
        <v>0</v>
      </c>
      <c r="AE153" s="453">
        <v>0</v>
      </c>
      <c r="AF153" s="453">
        <v>0</v>
      </c>
      <c r="AG153" s="453">
        <v>0</v>
      </c>
      <c r="AH153" s="453">
        <v>0</v>
      </c>
      <c r="AI153" s="453">
        <v>0</v>
      </c>
      <c r="AJ153" s="453">
        <v>0</v>
      </c>
      <c r="AK153" s="453">
        <v>0</v>
      </c>
      <c r="AL153" s="453">
        <v>0</v>
      </c>
      <c r="AM153" s="453">
        <v>0</v>
      </c>
      <c r="AN153" s="453">
        <v>0</v>
      </c>
      <c r="AO153" s="453">
        <v>0</v>
      </c>
      <c r="AP153" s="453">
        <v>0</v>
      </c>
      <c r="AQ153" s="453">
        <v>0</v>
      </c>
      <c r="AR153" s="453">
        <v>0</v>
      </c>
      <c r="AS153" s="453">
        <v>0</v>
      </c>
      <c r="AT153" s="453">
        <v>0</v>
      </c>
      <c r="AU153" s="453">
        <v>0</v>
      </c>
      <c r="AV153" s="453">
        <v>0</v>
      </c>
      <c r="AW153" s="453">
        <v>0</v>
      </c>
      <c r="AX153" s="453">
        <v>0</v>
      </c>
      <c r="AY153" s="453">
        <v>0</v>
      </c>
      <c r="AZ153" s="453">
        <v>0</v>
      </c>
      <c r="BA153" s="453">
        <v>0</v>
      </c>
      <c r="BB153" s="453">
        <v>0</v>
      </c>
      <c r="BC153" s="453">
        <v>0</v>
      </c>
      <c r="BD153" s="453">
        <v>0</v>
      </c>
      <c r="BE153" s="453">
        <v>0</v>
      </c>
      <c r="BF153" s="453">
        <v>0</v>
      </c>
      <c r="BG153" s="453">
        <v>0</v>
      </c>
      <c r="BH153" s="453">
        <v>0</v>
      </c>
      <c r="BI153" s="453">
        <v>0</v>
      </c>
      <c r="BJ153" s="453">
        <v>0</v>
      </c>
      <c r="BK153" s="453">
        <v>0</v>
      </c>
      <c r="BL153" s="453">
        <v>0</v>
      </c>
      <c r="BM153" s="453">
        <v>0</v>
      </c>
      <c r="BN153" s="453">
        <v>0</v>
      </c>
      <c r="BO153" s="453">
        <v>0</v>
      </c>
      <c r="BP153" s="42"/>
      <c r="BQ153" s="73">
        <f t="shared" si="1305"/>
        <v>0</v>
      </c>
      <c r="BR153" s="73">
        <f t="shared" si="1306"/>
        <v>0</v>
      </c>
      <c r="BS153" s="15"/>
      <c r="BT153" s="42"/>
      <c r="BU153" s="21"/>
      <c r="BV153" s="22"/>
      <c r="BW153" s="23"/>
      <c r="BX153" s="5"/>
      <c r="BY153" s="5"/>
      <c r="BZ153" s="5"/>
      <c r="CA153" s="5"/>
      <c r="CB153" s="5"/>
    </row>
    <row r="154" spans="1:80" s="3" customFormat="1" ht="15" customHeight="1">
      <c r="A154" s="111"/>
      <c r="B154" s="72"/>
      <c r="C154" s="15"/>
      <c r="D154" s="23"/>
      <c r="E154" s="23"/>
      <c r="F154" s="73">
        <f>SUM(F151:F153)</f>
        <v>0</v>
      </c>
      <c r="G154" s="73">
        <f t="shared" ref="G154:BA154" si="1307">SUM(G151:G153)</f>
        <v>0</v>
      </c>
      <c r="H154" s="73">
        <f t="shared" si="1307"/>
        <v>0</v>
      </c>
      <c r="I154" s="73">
        <f t="shared" si="1307"/>
        <v>0</v>
      </c>
      <c r="J154" s="73">
        <f t="shared" si="1307"/>
        <v>0</v>
      </c>
      <c r="K154" s="73">
        <f t="shared" si="1307"/>
        <v>0</v>
      </c>
      <c r="L154" s="73">
        <f t="shared" ref="L154:O154" si="1308">SUM(L151:L153)</f>
        <v>0</v>
      </c>
      <c r="M154" s="73">
        <f t="shared" si="1308"/>
        <v>0</v>
      </c>
      <c r="N154" s="73">
        <f t="shared" si="1308"/>
        <v>0</v>
      </c>
      <c r="O154" s="73">
        <f t="shared" si="1308"/>
        <v>0</v>
      </c>
      <c r="P154" s="73">
        <f t="shared" si="1307"/>
        <v>0</v>
      </c>
      <c r="Q154" s="73">
        <f t="shared" si="1307"/>
        <v>0</v>
      </c>
      <c r="R154" s="73">
        <f t="shared" si="1307"/>
        <v>0</v>
      </c>
      <c r="S154" s="73">
        <f t="shared" si="1307"/>
        <v>0</v>
      </c>
      <c r="T154" s="73">
        <f t="shared" si="1307"/>
        <v>0</v>
      </c>
      <c r="U154" s="73">
        <f t="shared" si="1307"/>
        <v>0</v>
      </c>
      <c r="V154" s="73">
        <f t="shared" si="1307"/>
        <v>0</v>
      </c>
      <c r="W154" s="73">
        <f t="shared" si="1307"/>
        <v>0</v>
      </c>
      <c r="X154" s="73">
        <f t="shared" si="1307"/>
        <v>0</v>
      </c>
      <c r="Y154" s="73">
        <f t="shared" si="1307"/>
        <v>0</v>
      </c>
      <c r="Z154" s="73">
        <f t="shared" si="1307"/>
        <v>0</v>
      </c>
      <c r="AA154" s="73">
        <f t="shared" si="1307"/>
        <v>0</v>
      </c>
      <c r="AB154" s="73">
        <f t="shared" si="1307"/>
        <v>0</v>
      </c>
      <c r="AC154" s="73">
        <f t="shared" si="1307"/>
        <v>0</v>
      </c>
      <c r="AD154" s="73">
        <f t="shared" si="1307"/>
        <v>0</v>
      </c>
      <c r="AE154" s="73">
        <f t="shared" si="1307"/>
        <v>0</v>
      </c>
      <c r="AF154" s="73">
        <f t="shared" si="1307"/>
        <v>0</v>
      </c>
      <c r="AG154" s="73">
        <f t="shared" si="1307"/>
        <v>0</v>
      </c>
      <c r="AH154" s="73">
        <f t="shared" si="1307"/>
        <v>0</v>
      </c>
      <c r="AI154" s="73">
        <f t="shared" si="1307"/>
        <v>0</v>
      </c>
      <c r="AJ154" s="73">
        <f t="shared" si="1307"/>
        <v>0</v>
      </c>
      <c r="AK154" s="73">
        <f t="shared" si="1307"/>
        <v>0</v>
      </c>
      <c r="AL154" s="73">
        <f t="shared" si="1307"/>
        <v>0</v>
      </c>
      <c r="AM154" s="73">
        <f t="shared" si="1307"/>
        <v>0</v>
      </c>
      <c r="AN154" s="73">
        <f t="shared" si="1307"/>
        <v>0</v>
      </c>
      <c r="AO154" s="73">
        <f t="shared" si="1307"/>
        <v>0</v>
      </c>
      <c r="AP154" s="73">
        <f t="shared" si="1307"/>
        <v>0</v>
      </c>
      <c r="AQ154" s="73">
        <f t="shared" si="1307"/>
        <v>0</v>
      </c>
      <c r="AR154" s="73">
        <f t="shared" si="1307"/>
        <v>0</v>
      </c>
      <c r="AS154" s="73">
        <f t="shared" si="1307"/>
        <v>0</v>
      </c>
      <c r="AT154" s="73">
        <f t="shared" si="1307"/>
        <v>0</v>
      </c>
      <c r="AU154" s="73">
        <f t="shared" si="1307"/>
        <v>0</v>
      </c>
      <c r="AV154" s="73">
        <f t="shared" si="1307"/>
        <v>0</v>
      </c>
      <c r="AW154" s="73">
        <f t="shared" si="1307"/>
        <v>0</v>
      </c>
      <c r="AX154" s="73">
        <f t="shared" si="1307"/>
        <v>0</v>
      </c>
      <c r="AY154" s="73">
        <f t="shared" si="1307"/>
        <v>0</v>
      </c>
      <c r="AZ154" s="73">
        <f t="shared" si="1307"/>
        <v>0</v>
      </c>
      <c r="BA154" s="73">
        <f t="shared" si="1307"/>
        <v>0</v>
      </c>
      <c r="BB154" s="73">
        <f t="shared" ref="BB154:BM154" si="1309">SUM(BB151:BB153)</f>
        <v>0</v>
      </c>
      <c r="BC154" s="73">
        <f t="shared" si="1309"/>
        <v>0</v>
      </c>
      <c r="BD154" s="73">
        <f t="shared" si="1309"/>
        <v>0</v>
      </c>
      <c r="BE154" s="73">
        <f t="shared" si="1309"/>
        <v>0</v>
      </c>
      <c r="BF154" s="73">
        <f t="shared" si="1309"/>
        <v>0</v>
      </c>
      <c r="BG154" s="73">
        <f t="shared" si="1309"/>
        <v>0</v>
      </c>
      <c r="BH154" s="73">
        <f t="shared" si="1309"/>
        <v>0</v>
      </c>
      <c r="BI154" s="73">
        <f t="shared" si="1309"/>
        <v>0</v>
      </c>
      <c r="BJ154" s="73">
        <f t="shared" si="1309"/>
        <v>0</v>
      </c>
      <c r="BK154" s="73">
        <f t="shared" si="1309"/>
        <v>0</v>
      </c>
      <c r="BL154" s="73">
        <f t="shared" si="1309"/>
        <v>0</v>
      </c>
      <c r="BM154" s="73">
        <f t="shared" si="1309"/>
        <v>0</v>
      </c>
      <c r="BN154" s="73">
        <f t="shared" ref="BN154:BO154" si="1310">SUM(BN151:BN153)</f>
        <v>0</v>
      </c>
      <c r="BO154" s="73">
        <f t="shared" si="1310"/>
        <v>0</v>
      </c>
      <c r="BP154" s="42"/>
      <c r="BQ154" s="323">
        <f>SUM(BQ151:BQ153)</f>
        <v>0</v>
      </c>
      <c r="BR154" s="323">
        <f>SUM(BR151:BR153)</f>
        <v>0</v>
      </c>
      <c r="BS154" s="15"/>
      <c r="BT154" s="42">
        <f>IF(BR154=B151,0,1)</f>
        <v>0</v>
      </c>
      <c r="BU154" s="21"/>
      <c r="BV154" s="22"/>
      <c r="BW154" s="23"/>
      <c r="BX154" s="5"/>
      <c r="BY154" s="5"/>
      <c r="BZ154" s="5"/>
      <c r="CA154" s="5"/>
      <c r="CB154" s="5"/>
    </row>
    <row r="155" spans="1:80" s="3" customFormat="1" ht="15" customHeight="1">
      <c r="A155" s="111"/>
      <c r="B155" s="72"/>
      <c r="C155" s="15"/>
      <c r="D155" s="23"/>
      <c r="E155" s="23"/>
      <c r="F155" s="23"/>
      <c r="G155" s="23"/>
      <c r="H155" s="30"/>
      <c r="I155" s="30"/>
      <c r="J155" s="30"/>
      <c r="K155" s="30"/>
      <c r="L155" s="30"/>
      <c r="M155" s="30"/>
      <c r="N155" s="23"/>
      <c r="O155" s="30"/>
      <c r="P155" s="30"/>
      <c r="Q155" s="30"/>
      <c r="R155" s="23"/>
      <c r="S155" s="30"/>
      <c r="T155" s="30"/>
      <c r="U155" s="30"/>
      <c r="V155" s="30"/>
      <c r="W155" s="30"/>
      <c r="X155" s="30"/>
      <c r="Y155" s="90"/>
      <c r="Z155" s="30"/>
      <c r="AA155" s="30"/>
      <c r="AB155" s="30"/>
      <c r="AC155" s="90"/>
      <c r="AD155" s="30"/>
      <c r="AE155" s="30"/>
      <c r="AF155" s="30"/>
      <c r="AG155" s="30"/>
      <c r="AH155" s="30"/>
      <c r="AI155" s="30"/>
      <c r="AJ155" s="90"/>
      <c r="AK155" s="90"/>
      <c r="AL155" s="30"/>
      <c r="AM155" s="90"/>
      <c r="AN155" s="23"/>
      <c r="AO155" s="23"/>
      <c r="AP155" s="30"/>
      <c r="AQ155" s="90"/>
      <c r="AR155" s="90"/>
      <c r="AS155" s="90"/>
      <c r="AT155" s="30"/>
      <c r="AU155" s="90"/>
      <c r="AV155" s="90"/>
      <c r="AW155" s="90"/>
      <c r="AX155" s="90"/>
      <c r="AY155" s="90"/>
      <c r="AZ155" s="90"/>
      <c r="BA155" s="90"/>
      <c r="BB155" s="30"/>
      <c r="BC155" s="90"/>
      <c r="BD155" s="30"/>
      <c r="BE155" s="90"/>
      <c r="BF155" s="90"/>
      <c r="BG155" s="90"/>
      <c r="BH155" s="90"/>
      <c r="BI155" s="90"/>
      <c r="BJ155" s="90"/>
      <c r="BK155" s="90"/>
      <c r="BL155" s="90"/>
      <c r="BM155" s="90"/>
      <c r="BN155" s="90"/>
      <c r="BO155" s="90"/>
      <c r="BP155" s="42"/>
      <c r="BQ155" s="42"/>
      <c r="BR155" s="42"/>
      <c r="BS155" s="15"/>
      <c r="BT155" s="42"/>
      <c r="BU155" s="21"/>
      <c r="BV155" s="22"/>
      <c r="BW155" s="23"/>
      <c r="BX155" s="5"/>
      <c r="BY155" s="5"/>
      <c r="BZ155" s="5"/>
      <c r="CA155" s="5"/>
      <c r="CB155" s="5"/>
    </row>
    <row r="156" spans="1:80" s="3" customFormat="1" ht="15" customHeight="1" collapsed="1">
      <c r="A156" s="110"/>
      <c r="B156" s="72"/>
      <c r="C156" s="15"/>
      <c r="D156" s="23" t="s">
        <v>6</v>
      </c>
      <c r="E156" s="23"/>
      <c r="F156" s="73">
        <v>0</v>
      </c>
      <c r="G156" s="73">
        <v>0</v>
      </c>
      <c r="H156" s="73">
        <v>0</v>
      </c>
      <c r="I156" s="73">
        <v>0</v>
      </c>
      <c r="J156" s="73">
        <v>0</v>
      </c>
      <c r="K156" s="73">
        <v>0</v>
      </c>
      <c r="L156" s="73">
        <v>0</v>
      </c>
      <c r="M156" s="73">
        <v>0</v>
      </c>
      <c r="N156" s="73">
        <v>0</v>
      </c>
      <c r="O156" s="73">
        <v>0</v>
      </c>
      <c r="P156" s="73">
        <v>0</v>
      </c>
      <c r="Q156" s="73">
        <v>0</v>
      </c>
      <c r="R156" s="73">
        <v>0</v>
      </c>
      <c r="S156" s="73">
        <v>0</v>
      </c>
      <c r="T156" s="73">
        <v>0</v>
      </c>
      <c r="U156" s="73">
        <v>0</v>
      </c>
      <c r="V156" s="73">
        <v>0</v>
      </c>
      <c r="W156" s="73">
        <v>0</v>
      </c>
      <c r="X156" s="73">
        <v>0</v>
      </c>
      <c r="Y156" s="73">
        <v>0</v>
      </c>
      <c r="Z156" s="73">
        <v>0</v>
      </c>
      <c r="AA156" s="73">
        <v>0</v>
      </c>
      <c r="AB156" s="73">
        <v>0</v>
      </c>
      <c r="AC156" s="73">
        <v>0</v>
      </c>
      <c r="AD156" s="73">
        <v>0</v>
      </c>
      <c r="AE156" s="73">
        <v>0</v>
      </c>
      <c r="AF156" s="73">
        <v>0</v>
      </c>
      <c r="AG156" s="73">
        <v>0</v>
      </c>
      <c r="AH156" s="73">
        <v>0</v>
      </c>
      <c r="AI156" s="73">
        <v>0</v>
      </c>
      <c r="AJ156" s="73">
        <v>0</v>
      </c>
      <c r="AK156" s="73">
        <v>0</v>
      </c>
      <c r="AL156" s="73">
        <v>0</v>
      </c>
      <c r="AM156" s="73">
        <v>0</v>
      </c>
      <c r="AN156" s="73">
        <v>0</v>
      </c>
      <c r="AO156" s="73">
        <v>0</v>
      </c>
      <c r="AP156" s="73">
        <v>0</v>
      </c>
      <c r="AQ156" s="73">
        <v>0</v>
      </c>
      <c r="AR156" s="73">
        <v>0</v>
      </c>
      <c r="AS156" s="73">
        <v>0</v>
      </c>
      <c r="AT156" s="73">
        <v>0</v>
      </c>
      <c r="AU156" s="73">
        <v>0</v>
      </c>
      <c r="AV156" s="73">
        <v>0</v>
      </c>
      <c r="AW156" s="73">
        <v>0</v>
      </c>
      <c r="AX156" s="73">
        <v>0</v>
      </c>
      <c r="AY156" s="73">
        <v>0</v>
      </c>
      <c r="AZ156" s="73">
        <v>0</v>
      </c>
      <c r="BA156" s="73">
        <v>0</v>
      </c>
      <c r="BB156" s="73">
        <v>0</v>
      </c>
      <c r="BC156" s="73">
        <v>0</v>
      </c>
      <c r="BD156" s="73">
        <v>0</v>
      </c>
      <c r="BE156" s="73">
        <v>0</v>
      </c>
      <c r="BF156" s="73">
        <v>0</v>
      </c>
      <c r="BG156" s="73">
        <v>0</v>
      </c>
      <c r="BH156" s="73">
        <v>0</v>
      </c>
      <c r="BI156" s="73">
        <v>0</v>
      </c>
      <c r="BJ156" s="73">
        <v>0</v>
      </c>
      <c r="BK156" s="73">
        <v>0</v>
      </c>
      <c r="BL156" s="73">
        <v>0</v>
      </c>
      <c r="BM156" s="73">
        <v>0</v>
      </c>
      <c r="BN156" s="73">
        <v>0</v>
      </c>
      <c r="BO156" s="73">
        <v>0</v>
      </c>
      <c r="BP156" s="73"/>
      <c r="BQ156" s="73">
        <f>BP156+BL156+F156+H156+J156+L156+N156+P156+R156+T156+V156+BF156+BB156+X156+Z156+AB156+AD156+AF156+AH156+AJ156+AL156+AN156+AP156+AR156+AT156+AV156+AX156+AZ156+BJ156+BH156+BD156+BN156</f>
        <v>0</v>
      </c>
      <c r="BR156" s="73">
        <f>BQ156+BM156+G156+I156+K156+M156+O156+Q156+S156+U156+W156+BG156+BC156+Y156+AA156+AC156+AE156+AG156+AI156+AK156+AM156+AO156+AQ156+AS156+AU156+AW156+AY156+BA156+BK156+BI156+BE156+BO156</f>
        <v>0</v>
      </c>
      <c r="BS156" s="15"/>
      <c r="BT156" s="42"/>
      <c r="BU156" s="21"/>
      <c r="BV156" s="22"/>
      <c r="BW156" s="23"/>
      <c r="BX156" s="5"/>
      <c r="BY156" s="5"/>
      <c r="BZ156" s="5"/>
      <c r="CA156" s="5"/>
      <c r="CB156" s="5"/>
    </row>
    <row r="157" spans="1:80" s="3" customFormat="1" ht="15" customHeight="1">
      <c r="A157" s="111"/>
      <c r="B157" s="72"/>
      <c r="C157" s="15"/>
      <c r="D157" s="23" t="s">
        <v>7</v>
      </c>
      <c r="E157" s="23"/>
      <c r="F157" s="73">
        <v>0</v>
      </c>
      <c r="G157" s="73">
        <v>0</v>
      </c>
      <c r="H157" s="73">
        <v>0</v>
      </c>
      <c r="I157" s="73">
        <v>0</v>
      </c>
      <c r="J157" s="73">
        <v>0</v>
      </c>
      <c r="K157" s="73">
        <v>0</v>
      </c>
      <c r="L157" s="73">
        <v>0</v>
      </c>
      <c r="M157" s="73">
        <v>0</v>
      </c>
      <c r="N157" s="73">
        <v>0</v>
      </c>
      <c r="O157" s="73">
        <v>0</v>
      </c>
      <c r="P157" s="73">
        <v>0</v>
      </c>
      <c r="Q157" s="73">
        <v>0</v>
      </c>
      <c r="R157" s="73">
        <v>0</v>
      </c>
      <c r="S157" s="73">
        <v>0</v>
      </c>
      <c r="T157" s="73">
        <v>0</v>
      </c>
      <c r="U157" s="73">
        <v>0</v>
      </c>
      <c r="V157" s="73">
        <v>0</v>
      </c>
      <c r="W157" s="73">
        <v>0</v>
      </c>
      <c r="X157" s="73">
        <v>0</v>
      </c>
      <c r="Y157" s="73">
        <v>0</v>
      </c>
      <c r="Z157" s="73">
        <v>0</v>
      </c>
      <c r="AA157" s="73">
        <v>0</v>
      </c>
      <c r="AB157" s="73">
        <v>0</v>
      </c>
      <c r="AC157" s="73">
        <v>0</v>
      </c>
      <c r="AD157" s="73">
        <v>0</v>
      </c>
      <c r="AE157" s="73">
        <v>0</v>
      </c>
      <c r="AF157" s="73">
        <v>0</v>
      </c>
      <c r="AG157" s="73">
        <v>0</v>
      </c>
      <c r="AH157" s="73">
        <v>0</v>
      </c>
      <c r="AI157" s="73">
        <v>0</v>
      </c>
      <c r="AJ157" s="73">
        <v>0</v>
      </c>
      <c r="AK157" s="73">
        <v>0</v>
      </c>
      <c r="AL157" s="73">
        <v>0</v>
      </c>
      <c r="AM157" s="73">
        <v>0</v>
      </c>
      <c r="AN157" s="73">
        <v>0</v>
      </c>
      <c r="AO157" s="73">
        <v>0</v>
      </c>
      <c r="AP157" s="73">
        <v>0</v>
      </c>
      <c r="AQ157" s="73">
        <v>0</v>
      </c>
      <c r="AR157" s="73">
        <v>0</v>
      </c>
      <c r="AS157" s="73">
        <v>0</v>
      </c>
      <c r="AT157" s="73">
        <v>0</v>
      </c>
      <c r="AU157" s="73">
        <v>0</v>
      </c>
      <c r="AV157" s="73">
        <v>0</v>
      </c>
      <c r="AW157" s="73">
        <v>0</v>
      </c>
      <c r="AX157" s="73">
        <v>0</v>
      </c>
      <c r="AY157" s="73">
        <v>0</v>
      </c>
      <c r="AZ157" s="73">
        <v>0</v>
      </c>
      <c r="BA157" s="73">
        <v>0</v>
      </c>
      <c r="BB157" s="73">
        <v>0</v>
      </c>
      <c r="BC157" s="73">
        <v>0</v>
      </c>
      <c r="BD157" s="73">
        <v>0</v>
      </c>
      <c r="BE157" s="73">
        <v>0</v>
      </c>
      <c r="BF157" s="73">
        <v>0</v>
      </c>
      <c r="BG157" s="73">
        <v>0</v>
      </c>
      <c r="BH157" s="73">
        <v>0</v>
      </c>
      <c r="BI157" s="73">
        <v>0</v>
      </c>
      <c r="BJ157" s="73">
        <v>0</v>
      </c>
      <c r="BK157" s="73">
        <v>0</v>
      </c>
      <c r="BL157" s="73">
        <v>0</v>
      </c>
      <c r="BM157" s="73">
        <v>0</v>
      </c>
      <c r="BN157" s="73">
        <v>0</v>
      </c>
      <c r="BO157" s="73">
        <v>0</v>
      </c>
      <c r="BP157" s="42"/>
      <c r="BQ157" s="73">
        <f t="shared" ref="BQ157:BQ158" si="1311">BP157+BL157+F157+H157+J157+L157+N157+P157+R157+T157+V157+BF157+BB157+X157+Z157+AB157+AD157+AF157+AH157+AJ157+AL157+AN157+AP157+AR157+AT157+AV157+AX157+AZ157+BJ157+BH157+BD157+BN157</f>
        <v>0</v>
      </c>
      <c r="BR157" s="73">
        <f t="shared" ref="BR157:BR158" si="1312">BQ157+BM157+G157+I157+K157+M157+O157+Q157+S157+U157+W157+BG157+BC157+Y157+AA157+AC157+AE157+AG157+AI157+AK157+AM157+AO157+AQ157+AS157+AU157+AW157+AY157+BA157+BK157+BI157+BE157+BO157</f>
        <v>0</v>
      </c>
      <c r="BS157" s="15"/>
      <c r="BT157" s="42"/>
      <c r="BU157" s="21"/>
      <c r="BV157" s="22"/>
      <c r="BW157" s="23"/>
      <c r="BX157" s="5"/>
      <c r="BY157" s="5"/>
      <c r="BZ157" s="5"/>
      <c r="CA157" s="5"/>
      <c r="CB157" s="5"/>
    </row>
    <row r="158" spans="1:80" s="3" customFormat="1" ht="15" customHeight="1">
      <c r="A158" s="111"/>
      <c r="B158" s="72"/>
      <c r="C158" s="16"/>
      <c r="D158" s="23" t="s">
        <v>8</v>
      </c>
      <c r="E158" s="23"/>
      <c r="F158" s="453">
        <v>0</v>
      </c>
      <c r="G158" s="453">
        <v>0</v>
      </c>
      <c r="H158" s="453">
        <v>0</v>
      </c>
      <c r="I158" s="453">
        <v>0</v>
      </c>
      <c r="J158" s="453">
        <v>0</v>
      </c>
      <c r="K158" s="453">
        <v>0</v>
      </c>
      <c r="L158" s="453">
        <v>0</v>
      </c>
      <c r="M158" s="453">
        <v>0</v>
      </c>
      <c r="N158" s="453">
        <v>0</v>
      </c>
      <c r="O158" s="453">
        <v>0</v>
      </c>
      <c r="P158" s="453">
        <v>0</v>
      </c>
      <c r="Q158" s="453">
        <v>0</v>
      </c>
      <c r="R158" s="453">
        <v>0</v>
      </c>
      <c r="S158" s="453">
        <v>0</v>
      </c>
      <c r="T158" s="453">
        <v>0</v>
      </c>
      <c r="U158" s="453">
        <v>0</v>
      </c>
      <c r="V158" s="453">
        <v>0</v>
      </c>
      <c r="W158" s="453">
        <v>0</v>
      </c>
      <c r="X158" s="453">
        <v>0</v>
      </c>
      <c r="Y158" s="453">
        <v>0</v>
      </c>
      <c r="Z158" s="453">
        <v>0</v>
      </c>
      <c r="AA158" s="453">
        <v>0</v>
      </c>
      <c r="AB158" s="453">
        <v>0</v>
      </c>
      <c r="AC158" s="453">
        <v>0</v>
      </c>
      <c r="AD158" s="453">
        <v>0</v>
      </c>
      <c r="AE158" s="453">
        <v>0</v>
      </c>
      <c r="AF158" s="453">
        <v>0</v>
      </c>
      <c r="AG158" s="453">
        <v>0</v>
      </c>
      <c r="AH158" s="453">
        <v>0</v>
      </c>
      <c r="AI158" s="453">
        <v>0</v>
      </c>
      <c r="AJ158" s="453">
        <v>0</v>
      </c>
      <c r="AK158" s="453">
        <v>0</v>
      </c>
      <c r="AL158" s="453">
        <v>0</v>
      </c>
      <c r="AM158" s="453">
        <v>0</v>
      </c>
      <c r="AN158" s="453">
        <v>0</v>
      </c>
      <c r="AO158" s="453">
        <v>0</v>
      </c>
      <c r="AP158" s="453">
        <v>0</v>
      </c>
      <c r="AQ158" s="453">
        <v>0</v>
      </c>
      <c r="AR158" s="453">
        <v>0</v>
      </c>
      <c r="AS158" s="453">
        <v>0</v>
      </c>
      <c r="AT158" s="453">
        <v>0</v>
      </c>
      <c r="AU158" s="453">
        <v>0</v>
      </c>
      <c r="AV158" s="453">
        <v>0</v>
      </c>
      <c r="AW158" s="453">
        <v>0</v>
      </c>
      <c r="AX158" s="453">
        <v>0</v>
      </c>
      <c r="AY158" s="453">
        <v>0</v>
      </c>
      <c r="AZ158" s="453">
        <v>0</v>
      </c>
      <c r="BA158" s="453">
        <v>0</v>
      </c>
      <c r="BB158" s="453">
        <v>0</v>
      </c>
      <c r="BC158" s="453">
        <v>0</v>
      </c>
      <c r="BD158" s="453">
        <v>0</v>
      </c>
      <c r="BE158" s="453">
        <v>0</v>
      </c>
      <c r="BF158" s="453">
        <v>0</v>
      </c>
      <c r="BG158" s="453">
        <v>0</v>
      </c>
      <c r="BH158" s="453">
        <v>0</v>
      </c>
      <c r="BI158" s="453">
        <v>0</v>
      </c>
      <c r="BJ158" s="453">
        <v>0</v>
      </c>
      <c r="BK158" s="453">
        <v>0</v>
      </c>
      <c r="BL158" s="453">
        <v>0</v>
      </c>
      <c r="BM158" s="453">
        <v>0</v>
      </c>
      <c r="BN158" s="453">
        <v>0</v>
      </c>
      <c r="BO158" s="453">
        <v>0</v>
      </c>
      <c r="BP158" s="42"/>
      <c r="BQ158" s="73">
        <f t="shared" si="1311"/>
        <v>0</v>
      </c>
      <c r="BR158" s="73">
        <f t="shared" si="1312"/>
        <v>0</v>
      </c>
      <c r="BS158" s="15"/>
      <c r="BT158" s="42"/>
      <c r="BU158" s="21"/>
      <c r="BV158" s="22"/>
      <c r="BW158" s="23"/>
      <c r="BX158" s="5"/>
      <c r="BY158" s="5"/>
      <c r="BZ158" s="5"/>
      <c r="CA158" s="5"/>
      <c r="CB158" s="5"/>
    </row>
    <row r="159" spans="1:80" s="3" customFormat="1" ht="15" customHeight="1">
      <c r="A159" s="111"/>
      <c r="B159" s="72"/>
      <c r="C159" s="15"/>
      <c r="D159" s="23"/>
      <c r="E159" s="23"/>
      <c r="F159" s="73">
        <f>SUM(F156:F158)</f>
        <v>0</v>
      </c>
      <c r="G159" s="73">
        <f t="shared" ref="G159:BA159" si="1313">SUM(G156:G158)</f>
        <v>0</v>
      </c>
      <c r="H159" s="73">
        <f t="shared" si="1313"/>
        <v>0</v>
      </c>
      <c r="I159" s="73">
        <f t="shared" si="1313"/>
        <v>0</v>
      </c>
      <c r="J159" s="73">
        <f t="shared" si="1313"/>
        <v>0</v>
      </c>
      <c r="K159" s="73">
        <f t="shared" si="1313"/>
        <v>0</v>
      </c>
      <c r="L159" s="73">
        <f t="shared" ref="L159:O159" si="1314">SUM(L156:L158)</f>
        <v>0</v>
      </c>
      <c r="M159" s="73">
        <f t="shared" si="1314"/>
        <v>0</v>
      </c>
      <c r="N159" s="73">
        <f t="shared" si="1314"/>
        <v>0</v>
      </c>
      <c r="O159" s="73">
        <f t="shared" si="1314"/>
        <v>0</v>
      </c>
      <c r="P159" s="73">
        <f t="shared" si="1313"/>
        <v>0</v>
      </c>
      <c r="Q159" s="73">
        <f t="shared" si="1313"/>
        <v>0</v>
      </c>
      <c r="R159" s="73">
        <f t="shared" si="1313"/>
        <v>0</v>
      </c>
      <c r="S159" s="73">
        <f t="shared" si="1313"/>
        <v>0</v>
      </c>
      <c r="T159" s="73">
        <f t="shared" si="1313"/>
        <v>0</v>
      </c>
      <c r="U159" s="73">
        <f t="shared" si="1313"/>
        <v>0</v>
      </c>
      <c r="V159" s="73">
        <f t="shared" si="1313"/>
        <v>0</v>
      </c>
      <c r="W159" s="73">
        <f t="shared" si="1313"/>
        <v>0</v>
      </c>
      <c r="X159" s="73">
        <f t="shared" si="1313"/>
        <v>0</v>
      </c>
      <c r="Y159" s="73">
        <f t="shared" si="1313"/>
        <v>0</v>
      </c>
      <c r="Z159" s="73">
        <f t="shared" si="1313"/>
        <v>0</v>
      </c>
      <c r="AA159" s="73">
        <f t="shared" si="1313"/>
        <v>0</v>
      </c>
      <c r="AB159" s="73">
        <f t="shared" si="1313"/>
        <v>0</v>
      </c>
      <c r="AC159" s="73">
        <f t="shared" si="1313"/>
        <v>0</v>
      </c>
      <c r="AD159" s="73">
        <f t="shared" si="1313"/>
        <v>0</v>
      </c>
      <c r="AE159" s="73">
        <f t="shared" si="1313"/>
        <v>0</v>
      </c>
      <c r="AF159" s="73">
        <f t="shared" si="1313"/>
        <v>0</v>
      </c>
      <c r="AG159" s="73">
        <f t="shared" si="1313"/>
        <v>0</v>
      </c>
      <c r="AH159" s="73">
        <f t="shared" si="1313"/>
        <v>0</v>
      </c>
      <c r="AI159" s="73">
        <f t="shared" si="1313"/>
        <v>0</v>
      </c>
      <c r="AJ159" s="73">
        <f t="shared" si="1313"/>
        <v>0</v>
      </c>
      <c r="AK159" s="73">
        <f t="shared" si="1313"/>
        <v>0</v>
      </c>
      <c r="AL159" s="73">
        <f t="shared" si="1313"/>
        <v>0</v>
      </c>
      <c r="AM159" s="73">
        <f t="shared" si="1313"/>
        <v>0</v>
      </c>
      <c r="AN159" s="73">
        <f t="shared" si="1313"/>
        <v>0</v>
      </c>
      <c r="AO159" s="73">
        <f t="shared" si="1313"/>
        <v>0</v>
      </c>
      <c r="AP159" s="73">
        <f t="shared" si="1313"/>
        <v>0</v>
      </c>
      <c r="AQ159" s="73">
        <f t="shared" si="1313"/>
        <v>0</v>
      </c>
      <c r="AR159" s="73">
        <f t="shared" si="1313"/>
        <v>0</v>
      </c>
      <c r="AS159" s="73">
        <f t="shared" si="1313"/>
        <v>0</v>
      </c>
      <c r="AT159" s="73">
        <f t="shared" si="1313"/>
        <v>0</v>
      </c>
      <c r="AU159" s="73">
        <f t="shared" si="1313"/>
        <v>0</v>
      </c>
      <c r="AV159" s="73">
        <f t="shared" si="1313"/>
        <v>0</v>
      </c>
      <c r="AW159" s="73">
        <f t="shared" si="1313"/>
        <v>0</v>
      </c>
      <c r="AX159" s="73">
        <f t="shared" si="1313"/>
        <v>0</v>
      </c>
      <c r="AY159" s="73">
        <f t="shared" si="1313"/>
        <v>0</v>
      </c>
      <c r="AZ159" s="73">
        <f t="shared" si="1313"/>
        <v>0</v>
      </c>
      <c r="BA159" s="73">
        <f t="shared" si="1313"/>
        <v>0</v>
      </c>
      <c r="BB159" s="73">
        <f t="shared" ref="BB159:BM159" si="1315">SUM(BB156:BB158)</f>
        <v>0</v>
      </c>
      <c r="BC159" s="73">
        <f t="shared" si="1315"/>
        <v>0</v>
      </c>
      <c r="BD159" s="73">
        <f t="shared" si="1315"/>
        <v>0</v>
      </c>
      <c r="BE159" s="73">
        <f t="shared" si="1315"/>
        <v>0</v>
      </c>
      <c r="BF159" s="73">
        <f t="shared" si="1315"/>
        <v>0</v>
      </c>
      <c r="BG159" s="73">
        <f t="shared" si="1315"/>
        <v>0</v>
      </c>
      <c r="BH159" s="73">
        <f t="shared" si="1315"/>
        <v>0</v>
      </c>
      <c r="BI159" s="73">
        <f t="shared" si="1315"/>
        <v>0</v>
      </c>
      <c r="BJ159" s="73">
        <f t="shared" si="1315"/>
        <v>0</v>
      </c>
      <c r="BK159" s="73">
        <f t="shared" si="1315"/>
        <v>0</v>
      </c>
      <c r="BL159" s="73">
        <f t="shared" si="1315"/>
        <v>0</v>
      </c>
      <c r="BM159" s="73">
        <f t="shared" si="1315"/>
        <v>0</v>
      </c>
      <c r="BN159" s="73">
        <f t="shared" ref="BN159:BO159" si="1316">SUM(BN156:BN158)</f>
        <v>0</v>
      </c>
      <c r="BO159" s="73">
        <f t="shared" si="1316"/>
        <v>0</v>
      </c>
      <c r="BP159" s="42"/>
      <c r="BQ159" s="323">
        <f>SUM(BQ156:BQ158)</f>
        <v>0</v>
      </c>
      <c r="BR159" s="323">
        <f>SUM(BR156:BR158)</f>
        <v>0</v>
      </c>
      <c r="BS159" s="15"/>
      <c r="BT159" s="42">
        <f>IF(BR159=B156,0,1)</f>
        <v>0</v>
      </c>
      <c r="BU159" s="21"/>
      <c r="BV159" s="22"/>
      <c r="BW159" s="23"/>
      <c r="BX159" s="5"/>
      <c r="BY159" s="5"/>
      <c r="BZ159" s="5"/>
      <c r="CA159" s="5"/>
      <c r="CB159" s="5"/>
    </row>
    <row r="160" spans="1:80" s="3" customFormat="1" ht="15" customHeight="1">
      <c r="A160" s="111"/>
      <c r="B160" s="72"/>
      <c r="C160" s="15"/>
      <c r="D160" s="23"/>
      <c r="E160" s="23"/>
      <c r="F160" s="23"/>
      <c r="G160" s="23"/>
      <c r="H160" s="30"/>
      <c r="I160" s="30"/>
      <c r="J160" s="30"/>
      <c r="K160" s="30"/>
      <c r="L160" s="30"/>
      <c r="M160" s="30"/>
      <c r="N160" s="23"/>
      <c r="O160" s="30"/>
      <c r="P160" s="30"/>
      <c r="Q160" s="30"/>
      <c r="R160" s="23"/>
      <c r="S160" s="30"/>
      <c r="T160" s="30"/>
      <c r="U160" s="30"/>
      <c r="V160" s="30"/>
      <c r="W160" s="30"/>
      <c r="X160" s="30"/>
      <c r="Y160" s="90"/>
      <c r="Z160" s="30"/>
      <c r="AA160" s="30"/>
      <c r="AB160" s="30"/>
      <c r="AC160" s="90"/>
      <c r="AD160" s="30"/>
      <c r="AE160" s="30"/>
      <c r="AF160" s="30"/>
      <c r="AG160" s="30"/>
      <c r="AH160" s="30"/>
      <c r="AI160" s="30"/>
      <c r="AJ160" s="90"/>
      <c r="AK160" s="90"/>
      <c r="AL160" s="30"/>
      <c r="AM160" s="90"/>
      <c r="AN160" s="23"/>
      <c r="AO160" s="23"/>
      <c r="AP160" s="30"/>
      <c r="AQ160" s="90"/>
      <c r="AR160" s="90"/>
      <c r="AS160" s="90"/>
      <c r="AT160" s="30"/>
      <c r="AU160" s="90"/>
      <c r="AV160" s="90"/>
      <c r="AW160" s="90"/>
      <c r="AX160" s="90"/>
      <c r="AY160" s="90"/>
      <c r="AZ160" s="90"/>
      <c r="BA160" s="90"/>
      <c r="BB160" s="30"/>
      <c r="BC160" s="90"/>
      <c r="BD160" s="3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42"/>
      <c r="BQ160" s="42"/>
      <c r="BR160" s="42"/>
      <c r="BS160" s="15"/>
      <c r="BT160" s="42"/>
      <c r="BU160" s="21"/>
      <c r="BV160" s="22"/>
      <c r="BW160" s="23"/>
      <c r="BX160" s="5"/>
      <c r="BY160" s="5"/>
      <c r="BZ160" s="5"/>
      <c r="CA160" s="5"/>
      <c r="CB160" s="5"/>
    </row>
    <row r="161" spans="1:80" s="3" customFormat="1" ht="15" customHeight="1" collapsed="1">
      <c r="A161" s="110"/>
      <c r="B161" s="72"/>
      <c r="C161" s="15"/>
      <c r="D161" s="23" t="s">
        <v>6</v>
      </c>
      <c r="E161" s="23"/>
      <c r="F161" s="73">
        <v>0</v>
      </c>
      <c r="G161" s="73">
        <v>0</v>
      </c>
      <c r="H161" s="73">
        <v>0</v>
      </c>
      <c r="I161" s="73">
        <v>0</v>
      </c>
      <c r="J161" s="73">
        <v>0</v>
      </c>
      <c r="K161" s="73">
        <v>0</v>
      </c>
      <c r="L161" s="73">
        <v>0</v>
      </c>
      <c r="M161" s="73">
        <v>0</v>
      </c>
      <c r="N161" s="73">
        <v>0</v>
      </c>
      <c r="O161" s="73">
        <v>0</v>
      </c>
      <c r="P161" s="73">
        <v>0</v>
      </c>
      <c r="Q161" s="73">
        <v>0</v>
      </c>
      <c r="R161" s="73">
        <v>0</v>
      </c>
      <c r="S161" s="73">
        <v>0</v>
      </c>
      <c r="T161" s="73">
        <v>0</v>
      </c>
      <c r="U161" s="73">
        <v>0</v>
      </c>
      <c r="V161" s="73">
        <v>0</v>
      </c>
      <c r="W161" s="73">
        <v>0</v>
      </c>
      <c r="X161" s="73">
        <v>0</v>
      </c>
      <c r="Y161" s="73">
        <v>0</v>
      </c>
      <c r="Z161" s="73">
        <v>0</v>
      </c>
      <c r="AA161" s="73">
        <v>0</v>
      </c>
      <c r="AB161" s="73">
        <v>0</v>
      </c>
      <c r="AC161" s="73">
        <v>0</v>
      </c>
      <c r="AD161" s="73">
        <v>0</v>
      </c>
      <c r="AE161" s="73">
        <v>0</v>
      </c>
      <c r="AF161" s="73">
        <v>0</v>
      </c>
      <c r="AG161" s="73">
        <v>0</v>
      </c>
      <c r="AH161" s="73">
        <v>0</v>
      </c>
      <c r="AI161" s="73">
        <v>0</v>
      </c>
      <c r="AJ161" s="73">
        <v>0</v>
      </c>
      <c r="AK161" s="73">
        <v>0</v>
      </c>
      <c r="AL161" s="73">
        <v>0</v>
      </c>
      <c r="AM161" s="73">
        <v>0</v>
      </c>
      <c r="AN161" s="73">
        <v>0</v>
      </c>
      <c r="AO161" s="73">
        <v>0</v>
      </c>
      <c r="AP161" s="73">
        <v>0</v>
      </c>
      <c r="AQ161" s="73">
        <v>0</v>
      </c>
      <c r="AR161" s="73">
        <v>0</v>
      </c>
      <c r="AS161" s="73">
        <v>0</v>
      </c>
      <c r="AT161" s="73">
        <v>0</v>
      </c>
      <c r="AU161" s="73">
        <v>0</v>
      </c>
      <c r="AV161" s="73">
        <v>0</v>
      </c>
      <c r="AW161" s="73">
        <v>0</v>
      </c>
      <c r="AX161" s="73">
        <v>0</v>
      </c>
      <c r="AY161" s="73">
        <v>0</v>
      </c>
      <c r="AZ161" s="73">
        <v>0</v>
      </c>
      <c r="BA161" s="73">
        <v>0</v>
      </c>
      <c r="BB161" s="73">
        <v>0</v>
      </c>
      <c r="BC161" s="73">
        <v>0</v>
      </c>
      <c r="BD161" s="73">
        <v>0</v>
      </c>
      <c r="BE161" s="73">
        <v>0</v>
      </c>
      <c r="BF161" s="73">
        <v>0</v>
      </c>
      <c r="BG161" s="73">
        <v>0</v>
      </c>
      <c r="BH161" s="73">
        <v>0</v>
      </c>
      <c r="BI161" s="73">
        <v>0</v>
      </c>
      <c r="BJ161" s="73">
        <v>0</v>
      </c>
      <c r="BK161" s="73">
        <v>0</v>
      </c>
      <c r="BL161" s="73">
        <v>0</v>
      </c>
      <c r="BM161" s="73">
        <v>0</v>
      </c>
      <c r="BN161" s="73">
        <v>0</v>
      </c>
      <c r="BO161" s="73">
        <v>0</v>
      </c>
      <c r="BP161" s="73"/>
      <c r="BQ161" s="73">
        <f>BP161+BL161+F161+H161+J161+L161+N161+P161+R161+T161+V161+BF161+BB161+X161+Z161+AB161+AD161+AF161+AH161+AJ161+AL161+AN161+AP161+AR161+AT161+AV161+AX161+AZ161+BJ161+BH161+BD161+BN161</f>
        <v>0</v>
      </c>
      <c r="BR161" s="73">
        <f>BQ161+BM161+G161+I161+K161+M161+O161+Q161+S161+U161+W161+BG161+BC161+Y161+AA161+AC161+AE161+AG161+AI161+AK161+AM161+AO161+AQ161+AS161+AU161+AW161+AY161+BA161+BK161+BI161+BE161+BO161</f>
        <v>0</v>
      </c>
      <c r="BS161" s="15"/>
      <c r="BT161" s="42"/>
      <c r="BU161" s="21"/>
      <c r="BV161" s="22"/>
      <c r="BW161" s="23"/>
      <c r="BX161" s="5"/>
      <c r="BY161" s="5"/>
      <c r="BZ161" s="5"/>
      <c r="CA161" s="5"/>
      <c r="CB161" s="5"/>
    </row>
    <row r="162" spans="1:80" s="3" customFormat="1" ht="15" customHeight="1">
      <c r="A162" s="111"/>
      <c r="B162" s="72"/>
      <c r="C162" s="15"/>
      <c r="D162" s="23" t="s">
        <v>7</v>
      </c>
      <c r="E162" s="23"/>
      <c r="F162" s="73">
        <v>0</v>
      </c>
      <c r="G162" s="73">
        <v>0</v>
      </c>
      <c r="H162" s="73">
        <v>0</v>
      </c>
      <c r="I162" s="73">
        <v>0</v>
      </c>
      <c r="J162" s="73">
        <v>0</v>
      </c>
      <c r="K162" s="73">
        <v>0</v>
      </c>
      <c r="L162" s="73">
        <v>0</v>
      </c>
      <c r="M162" s="73">
        <v>0</v>
      </c>
      <c r="N162" s="73">
        <v>0</v>
      </c>
      <c r="O162" s="73">
        <v>0</v>
      </c>
      <c r="P162" s="73">
        <v>0</v>
      </c>
      <c r="Q162" s="73">
        <v>0</v>
      </c>
      <c r="R162" s="73">
        <v>0</v>
      </c>
      <c r="S162" s="73">
        <v>0</v>
      </c>
      <c r="T162" s="73">
        <v>0</v>
      </c>
      <c r="U162" s="73">
        <v>0</v>
      </c>
      <c r="V162" s="73">
        <v>0</v>
      </c>
      <c r="W162" s="73">
        <v>0</v>
      </c>
      <c r="X162" s="73">
        <v>0</v>
      </c>
      <c r="Y162" s="73">
        <v>0</v>
      </c>
      <c r="Z162" s="73">
        <v>0</v>
      </c>
      <c r="AA162" s="73">
        <v>0</v>
      </c>
      <c r="AB162" s="73">
        <v>0</v>
      </c>
      <c r="AC162" s="73">
        <v>0</v>
      </c>
      <c r="AD162" s="73">
        <v>0</v>
      </c>
      <c r="AE162" s="73">
        <v>0</v>
      </c>
      <c r="AF162" s="73">
        <v>0</v>
      </c>
      <c r="AG162" s="73">
        <v>0</v>
      </c>
      <c r="AH162" s="73">
        <v>0</v>
      </c>
      <c r="AI162" s="73">
        <v>0</v>
      </c>
      <c r="AJ162" s="73">
        <v>0</v>
      </c>
      <c r="AK162" s="73">
        <v>0</v>
      </c>
      <c r="AL162" s="73">
        <v>0</v>
      </c>
      <c r="AM162" s="73">
        <v>0</v>
      </c>
      <c r="AN162" s="73">
        <v>0</v>
      </c>
      <c r="AO162" s="73">
        <v>0</v>
      </c>
      <c r="AP162" s="73">
        <v>0</v>
      </c>
      <c r="AQ162" s="73">
        <v>0</v>
      </c>
      <c r="AR162" s="73">
        <v>0</v>
      </c>
      <c r="AS162" s="73">
        <v>0</v>
      </c>
      <c r="AT162" s="73">
        <v>0</v>
      </c>
      <c r="AU162" s="73">
        <v>0</v>
      </c>
      <c r="AV162" s="73">
        <v>0</v>
      </c>
      <c r="AW162" s="73">
        <v>0</v>
      </c>
      <c r="AX162" s="73">
        <v>0</v>
      </c>
      <c r="AY162" s="73">
        <v>0</v>
      </c>
      <c r="AZ162" s="73">
        <v>0</v>
      </c>
      <c r="BA162" s="73">
        <v>0</v>
      </c>
      <c r="BB162" s="73">
        <v>0</v>
      </c>
      <c r="BC162" s="73">
        <v>0</v>
      </c>
      <c r="BD162" s="73">
        <v>0</v>
      </c>
      <c r="BE162" s="73">
        <v>0</v>
      </c>
      <c r="BF162" s="73">
        <v>0</v>
      </c>
      <c r="BG162" s="73">
        <v>0</v>
      </c>
      <c r="BH162" s="73">
        <v>0</v>
      </c>
      <c r="BI162" s="73">
        <v>0</v>
      </c>
      <c r="BJ162" s="73">
        <v>0</v>
      </c>
      <c r="BK162" s="73">
        <v>0</v>
      </c>
      <c r="BL162" s="73">
        <v>0</v>
      </c>
      <c r="BM162" s="73">
        <v>0</v>
      </c>
      <c r="BN162" s="73">
        <v>0</v>
      </c>
      <c r="BO162" s="73">
        <v>0</v>
      </c>
      <c r="BP162" s="42"/>
      <c r="BQ162" s="73">
        <f t="shared" ref="BQ162:BQ163" si="1317">BP162+BL162+F162+H162+J162+L162+N162+P162+R162+T162+V162+BF162+BB162+X162+Z162+AB162+AD162+AF162+AH162+AJ162+AL162+AN162+AP162+AR162+AT162+AV162+AX162+AZ162+BJ162+BH162+BD162+BN162</f>
        <v>0</v>
      </c>
      <c r="BR162" s="73">
        <f t="shared" ref="BR162:BR163" si="1318">BQ162+BM162+G162+I162+K162+M162+O162+Q162+S162+U162+W162+BG162+BC162+Y162+AA162+AC162+AE162+AG162+AI162+AK162+AM162+AO162+AQ162+AS162+AU162+AW162+AY162+BA162+BK162+BI162+BE162+BO162</f>
        <v>0</v>
      </c>
      <c r="BS162" s="15"/>
      <c r="BT162" s="42"/>
      <c r="BU162" s="21"/>
      <c r="BV162" s="22"/>
      <c r="BW162" s="23"/>
      <c r="BX162" s="5"/>
      <c r="BY162" s="5"/>
      <c r="BZ162" s="5"/>
      <c r="CA162" s="5"/>
      <c r="CB162" s="5"/>
    </row>
    <row r="163" spans="1:80" s="3" customFormat="1" ht="15" customHeight="1">
      <c r="A163" s="111"/>
      <c r="B163" s="72"/>
      <c r="C163" s="16"/>
      <c r="D163" s="23" t="s">
        <v>8</v>
      </c>
      <c r="E163" s="23"/>
      <c r="F163" s="453">
        <v>0</v>
      </c>
      <c r="G163" s="453">
        <v>0</v>
      </c>
      <c r="H163" s="453">
        <v>0</v>
      </c>
      <c r="I163" s="453">
        <v>0</v>
      </c>
      <c r="J163" s="453">
        <v>0</v>
      </c>
      <c r="K163" s="453">
        <v>0</v>
      </c>
      <c r="L163" s="453">
        <v>0</v>
      </c>
      <c r="M163" s="453">
        <v>0</v>
      </c>
      <c r="N163" s="453">
        <v>0</v>
      </c>
      <c r="O163" s="453">
        <v>0</v>
      </c>
      <c r="P163" s="453">
        <v>0</v>
      </c>
      <c r="Q163" s="453">
        <v>0</v>
      </c>
      <c r="R163" s="453">
        <v>0</v>
      </c>
      <c r="S163" s="453">
        <v>0</v>
      </c>
      <c r="T163" s="453">
        <v>0</v>
      </c>
      <c r="U163" s="453">
        <v>0</v>
      </c>
      <c r="V163" s="453">
        <v>0</v>
      </c>
      <c r="W163" s="453">
        <v>0</v>
      </c>
      <c r="X163" s="453">
        <v>0</v>
      </c>
      <c r="Y163" s="453">
        <v>0</v>
      </c>
      <c r="Z163" s="453">
        <v>0</v>
      </c>
      <c r="AA163" s="453">
        <v>0</v>
      </c>
      <c r="AB163" s="453">
        <v>0</v>
      </c>
      <c r="AC163" s="453">
        <v>0</v>
      </c>
      <c r="AD163" s="453">
        <v>0</v>
      </c>
      <c r="AE163" s="453">
        <v>0</v>
      </c>
      <c r="AF163" s="453">
        <v>0</v>
      </c>
      <c r="AG163" s="453">
        <v>0</v>
      </c>
      <c r="AH163" s="453">
        <v>0</v>
      </c>
      <c r="AI163" s="453">
        <v>0</v>
      </c>
      <c r="AJ163" s="453">
        <v>0</v>
      </c>
      <c r="AK163" s="453">
        <v>0</v>
      </c>
      <c r="AL163" s="453">
        <v>0</v>
      </c>
      <c r="AM163" s="453">
        <v>0</v>
      </c>
      <c r="AN163" s="453">
        <v>0</v>
      </c>
      <c r="AO163" s="453">
        <v>0</v>
      </c>
      <c r="AP163" s="453">
        <v>0</v>
      </c>
      <c r="AQ163" s="453">
        <v>0</v>
      </c>
      <c r="AR163" s="453">
        <v>0</v>
      </c>
      <c r="AS163" s="453">
        <v>0</v>
      </c>
      <c r="AT163" s="453">
        <v>0</v>
      </c>
      <c r="AU163" s="453">
        <v>0</v>
      </c>
      <c r="AV163" s="453">
        <v>0</v>
      </c>
      <c r="AW163" s="453">
        <v>0</v>
      </c>
      <c r="AX163" s="453">
        <v>0</v>
      </c>
      <c r="AY163" s="453">
        <v>0</v>
      </c>
      <c r="AZ163" s="453">
        <v>0</v>
      </c>
      <c r="BA163" s="453">
        <v>0</v>
      </c>
      <c r="BB163" s="453">
        <v>0</v>
      </c>
      <c r="BC163" s="453">
        <v>0</v>
      </c>
      <c r="BD163" s="453">
        <v>0</v>
      </c>
      <c r="BE163" s="453">
        <v>0</v>
      </c>
      <c r="BF163" s="453">
        <v>0</v>
      </c>
      <c r="BG163" s="453">
        <v>0</v>
      </c>
      <c r="BH163" s="453">
        <v>0</v>
      </c>
      <c r="BI163" s="453">
        <v>0</v>
      </c>
      <c r="BJ163" s="453">
        <v>0</v>
      </c>
      <c r="BK163" s="453">
        <v>0</v>
      </c>
      <c r="BL163" s="453">
        <v>0</v>
      </c>
      <c r="BM163" s="453">
        <v>0</v>
      </c>
      <c r="BN163" s="453">
        <v>0</v>
      </c>
      <c r="BO163" s="453">
        <v>0</v>
      </c>
      <c r="BP163" s="42"/>
      <c r="BQ163" s="73">
        <f t="shared" si="1317"/>
        <v>0</v>
      </c>
      <c r="BR163" s="73">
        <f t="shared" si="1318"/>
        <v>0</v>
      </c>
      <c r="BS163" s="15"/>
      <c r="BT163" s="42"/>
      <c r="BU163" s="21"/>
      <c r="BV163" s="22"/>
      <c r="BW163" s="23"/>
      <c r="BX163" s="5"/>
      <c r="BY163" s="5"/>
      <c r="BZ163" s="5"/>
      <c r="CA163" s="5"/>
      <c r="CB163" s="5"/>
    </row>
    <row r="164" spans="1:80" s="3" customFormat="1" ht="15" customHeight="1">
      <c r="A164" s="111"/>
      <c r="B164" s="72"/>
      <c r="C164" s="15"/>
      <c r="D164" s="23"/>
      <c r="E164" s="23"/>
      <c r="F164" s="73">
        <f>SUM(F161:F163)</f>
        <v>0</v>
      </c>
      <c r="G164" s="73">
        <f t="shared" ref="G164:BA164" si="1319">SUM(G161:G163)</f>
        <v>0</v>
      </c>
      <c r="H164" s="73">
        <f t="shared" si="1319"/>
        <v>0</v>
      </c>
      <c r="I164" s="73">
        <f t="shared" si="1319"/>
        <v>0</v>
      </c>
      <c r="J164" s="73">
        <f t="shared" si="1319"/>
        <v>0</v>
      </c>
      <c r="K164" s="73">
        <f t="shared" si="1319"/>
        <v>0</v>
      </c>
      <c r="L164" s="73">
        <f t="shared" ref="L164:O164" si="1320">SUM(L161:L163)</f>
        <v>0</v>
      </c>
      <c r="M164" s="73">
        <f t="shared" si="1320"/>
        <v>0</v>
      </c>
      <c r="N164" s="73">
        <f t="shared" si="1320"/>
        <v>0</v>
      </c>
      <c r="O164" s="73">
        <f t="shared" si="1320"/>
        <v>0</v>
      </c>
      <c r="P164" s="73">
        <f t="shared" si="1319"/>
        <v>0</v>
      </c>
      <c r="Q164" s="73">
        <f t="shared" si="1319"/>
        <v>0</v>
      </c>
      <c r="R164" s="73">
        <f t="shared" si="1319"/>
        <v>0</v>
      </c>
      <c r="S164" s="73">
        <f t="shared" si="1319"/>
        <v>0</v>
      </c>
      <c r="T164" s="73">
        <f t="shared" si="1319"/>
        <v>0</v>
      </c>
      <c r="U164" s="73">
        <f t="shared" si="1319"/>
        <v>0</v>
      </c>
      <c r="V164" s="73">
        <f t="shared" si="1319"/>
        <v>0</v>
      </c>
      <c r="W164" s="73">
        <f t="shared" si="1319"/>
        <v>0</v>
      </c>
      <c r="X164" s="73">
        <f t="shared" si="1319"/>
        <v>0</v>
      </c>
      <c r="Y164" s="73">
        <f t="shared" si="1319"/>
        <v>0</v>
      </c>
      <c r="Z164" s="73">
        <f t="shared" si="1319"/>
        <v>0</v>
      </c>
      <c r="AA164" s="73">
        <f t="shared" si="1319"/>
        <v>0</v>
      </c>
      <c r="AB164" s="73">
        <f t="shared" si="1319"/>
        <v>0</v>
      </c>
      <c r="AC164" s="73">
        <f t="shared" si="1319"/>
        <v>0</v>
      </c>
      <c r="AD164" s="73">
        <f t="shared" si="1319"/>
        <v>0</v>
      </c>
      <c r="AE164" s="73">
        <f t="shared" si="1319"/>
        <v>0</v>
      </c>
      <c r="AF164" s="73">
        <f t="shared" si="1319"/>
        <v>0</v>
      </c>
      <c r="AG164" s="73">
        <f t="shared" si="1319"/>
        <v>0</v>
      </c>
      <c r="AH164" s="73">
        <f t="shared" si="1319"/>
        <v>0</v>
      </c>
      <c r="AI164" s="73">
        <f t="shared" si="1319"/>
        <v>0</v>
      </c>
      <c r="AJ164" s="73">
        <f t="shared" si="1319"/>
        <v>0</v>
      </c>
      <c r="AK164" s="73">
        <f t="shared" si="1319"/>
        <v>0</v>
      </c>
      <c r="AL164" s="73">
        <f t="shared" si="1319"/>
        <v>0</v>
      </c>
      <c r="AM164" s="73">
        <f t="shared" si="1319"/>
        <v>0</v>
      </c>
      <c r="AN164" s="73">
        <f t="shared" si="1319"/>
        <v>0</v>
      </c>
      <c r="AO164" s="73">
        <f t="shared" si="1319"/>
        <v>0</v>
      </c>
      <c r="AP164" s="73">
        <f t="shared" si="1319"/>
        <v>0</v>
      </c>
      <c r="AQ164" s="73">
        <f t="shared" si="1319"/>
        <v>0</v>
      </c>
      <c r="AR164" s="73">
        <f t="shared" si="1319"/>
        <v>0</v>
      </c>
      <c r="AS164" s="73">
        <f t="shared" si="1319"/>
        <v>0</v>
      </c>
      <c r="AT164" s="73">
        <f t="shared" si="1319"/>
        <v>0</v>
      </c>
      <c r="AU164" s="73">
        <f t="shared" si="1319"/>
        <v>0</v>
      </c>
      <c r="AV164" s="73">
        <f t="shared" si="1319"/>
        <v>0</v>
      </c>
      <c r="AW164" s="73">
        <f t="shared" si="1319"/>
        <v>0</v>
      </c>
      <c r="AX164" s="73">
        <f t="shared" si="1319"/>
        <v>0</v>
      </c>
      <c r="AY164" s="73">
        <f t="shared" si="1319"/>
        <v>0</v>
      </c>
      <c r="AZ164" s="73">
        <f t="shared" si="1319"/>
        <v>0</v>
      </c>
      <c r="BA164" s="73">
        <f t="shared" si="1319"/>
        <v>0</v>
      </c>
      <c r="BB164" s="73">
        <f t="shared" ref="BB164:BM164" si="1321">SUM(BB161:BB163)</f>
        <v>0</v>
      </c>
      <c r="BC164" s="73">
        <f t="shared" si="1321"/>
        <v>0</v>
      </c>
      <c r="BD164" s="73">
        <f t="shared" si="1321"/>
        <v>0</v>
      </c>
      <c r="BE164" s="73">
        <f t="shared" si="1321"/>
        <v>0</v>
      </c>
      <c r="BF164" s="73">
        <f t="shared" si="1321"/>
        <v>0</v>
      </c>
      <c r="BG164" s="73">
        <f t="shared" si="1321"/>
        <v>0</v>
      </c>
      <c r="BH164" s="73">
        <f t="shared" si="1321"/>
        <v>0</v>
      </c>
      <c r="BI164" s="73">
        <f t="shared" si="1321"/>
        <v>0</v>
      </c>
      <c r="BJ164" s="73">
        <f t="shared" si="1321"/>
        <v>0</v>
      </c>
      <c r="BK164" s="73">
        <f t="shared" si="1321"/>
        <v>0</v>
      </c>
      <c r="BL164" s="73">
        <f t="shared" si="1321"/>
        <v>0</v>
      </c>
      <c r="BM164" s="73">
        <f t="shared" si="1321"/>
        <v>0</v>
      </c>
      <c r="BN164" s="73">
        <f t="shared" ref="BN164:BO164" si="1322">SUM(BN161:BN163)</f>
        <v>0</v>
      </c>
      <c r="BO164" s="73">
        <f t="shared" si="1322"/>
        <v>0</v>
      </c>
      <c r="BP164" s="42"/>
      <c r="BQ164" s="323">
        <f>SUM(BQ161:BQ163)</f>
        <v>0</v>
      </c>
      <c r="BR164" s="323">
        <f>SUM(BR161:BR163)</f>
        <v>0</v>
      </c>
      <c r="BS164" s="15"/>
      <c r="BT164" s="42">
        <f>IF(BR164=B161,0,1)</f>
        <v>0</v>
      </c>
      <c r="BU164" s="21"/>
      <c r="BV164" s="22"/>
      <c r="BW164" s="23"/>
      <c r="BX164" s="5"/>
      <c r="BY164" s="5"/>
      <c r="BZ164" s="5"/>
      <c r="CA164" s="5"/>
      <c r="CB164" s="5"/>
    </row>
    <row r="165" spans="1:80" s="3" customFormat="1" ht="15" customHeight="1">
      <c r="A165" s="430"/>
      <c r="B165" s="72"/>
      <c r="C165" s="15"/>
      <c r="D165" s="23"/>
      <c r="E165" s="23"/>
      <c r="F165" s="23"/>
      <c r="G165" s="23"/>
      <c r="H165" s="30"/>
      <c r="I165" s="30"/>
      <c r="J165" s="30"/>
      <c r="K165" s="30"/>
      <c r="L165" s="30"/>
      <c r="M165" s="30"/>
      <c r="N165" s="23"/>
      <c r="O165" s="30"/>
      <c r="P165" s="30"/>
      <c r="Q165" s="30"/>
      <c r="R165" s="23"/>
      <c r="S165" s="30"/>
      <c r="T165" s="30"/>
      <c r="U165" s="30"/>
      <c r="V165" s="30"/>
      <c r="W165" s="30"/>
      <c r="X165" s="30"/>
      <c r="Y165" s="90"/>
      <c r="Z165" s="30"/>
      <c r="AA165" s="30"/>
      <c r="AB165" s="30"/>
      <c r="AC165" s="90"/>
      <c r="AD165" s="30"/>
      <c r="AE165" s="30"/>
      <c r="AF165" s="30"/>
      <c r="AG165" s="30"/>
      <c r="AH165" s="30"/>
      <c r="AI165" s="30"/>
      <c r="AJ165" s="90"/>
      <c r="AK165" s="90"/>
      <c r="AL165" s="30"/>
      <c r="AM165" s="90"/>
      <c r="AN165" s="23"/>
      <c r="AO165" s="23"/>
      <c r="AP165" s="30"/>
      <c r="AQ165" s="90"/>
      <c r="AR165" s="90"/>
      <c r="AS165" s="90"/>
      <c r="AT165" s="30"/>
      <c r="AU165" s="90"/>
      <c r="AV165" s="90"/>
      <c r="AW165" s="90"/>
      <c r="AX165" s="90"/>
      <c r="AY165" s="90"/>
      <c r="AZ165" s="90"/>
      <c r="BA165" s="90"/>
      <c r="BB165" s="30"/>
      <c r="BC165" s="90"/>
      <c r="BD165" s="3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42"/>
      <c r="BQ165" s="42"/>
      <c r="BR165" s="42"/>
      <c r="BS165" s="15"/>
      <c r="BT165" s="42"/>
      <c r="BU165" s="21"/>
      <c r="BV165" s="22"/>
      <c r="BW165" s="23"/>
      <c r="BX165" s="5"/>
      <c r="BY165" s="5"/>
      <c r="BZ165" s="5"/>
      <c r="CA165" s="5"/>
      <c r="CB165" s="5"/>
    </row>
    <row r="166" spans="1:80" s="3" customFormat="1" ht="15" customHeight="1" collapsed="1">
      <c r="A166" s="430"/>
      <c r="B166" s="72"/>
      <c r="C166" s="15"/>
      <c r="D166" s="23" t="s">
        <v>6</v>
      </c>
      <c r="E166" s="23"/>
      <c r="F166" s="73">
        <v>0</v>
      </c>
      <c r="G166" s="73">
        <v>0</v>
      </c>
      <c r="H166" s="73">
        <v>0</v>
      </c>
      <c r="I166" s="73">
        <v>0</v>
      </c>
      <c r="J166" s="73">
        <v>0</v>
      </c>
      <c r="K166" s="73">
        <v>0</v>
      </c>
      <c r="L166" s="73">
        <v>0</v>
      </c>
      <c r="M166" s="73">
        <v>0</v>
      </c>
      <c r="N166" s="73">
        <v>0</v>
      </c>
      <c r="O166" s="73">
        <v>0</v>
      </c>
      <c r="P166" s="73">
        <v>0</v>
      </c>
      <c r="Q166" s="73">
        <v>0</v>
      </c>
      <c r="R166" s="73">
        <v>0</v>
      </c>
      <c r="S166" s="73">
        <v>0</v>
      </c>
      <c r="T166" s="73">
        <v>0</v>
      </c>
      <c r="U166" s="73">
        <v>0</v>
      </c>
      <c r="V166" s="73">
        <v>0</v>
      </c>
      <c r="W166" s="73">
        <v>0</v>
      </c>
      <c r="X166" s="73">
        <v>0</v>
      </c>
      <c r="Y166" s="73">
        <v>0</v>
      </c>
      <c r="Z166" s="73">
        <v>0</v>
      </c>
      <c r="AA166" s="73">
        <v>0</v>
      </c>
      <c r="AB166" s="73">
        <v>0</v>
      </c>
      <c r="AC166" s="73">
        <v>0</v>
      </c>
      <c r="AD166" s="73">
        <v>0</v>
      </c>
      <c r="AE166" s="73">
        <v>0</v>
      </c>
      <c r="AF166" s="73">
        <v>0</v>
      </c>
      <c r="AG166" s="73">
        <v>0</v>
      </c>
      <c r="AH166" s="73">
        <v>0</v>
      </c>
      <c r="AI166" s="73">
        <v>0</v>
      </c>
      <c r="AJ166" s="73">
        <v>0</v>
      </c>
      <c r="AK166" s="73">
        <v>0</v>
      </c>
      <c r="AL166" s="73">
        <v>0</v>
      </c>
      <c r="AM166" s="73">
        <v>0</v>
      </c>
      <c r="AN166" s="73">
        <v>0</v>
      </c>
      <c r="AO166" s="73">
        <v>0</v>
      </c>
      <c r="AP166" s="73">
        <v>0</v>
      </c>
      <c r="AQ166" s="73">
        <v>0</v>
      </c>
      <c r="AR166" s="73">
        <v>0</v>
      </c>
      <c r="AS166" s="73">
        <v>0</v>
      </c>
      <c r="AT166" s="73">
        <v>0</v>
      </c>
      <c r="AU166" s="73">
        <v>0</v>
      </c>
      <c r="AV166" s="73">
        <v>0</v>
      </c>
      <c r="AW166" s="73">
        <v>0</v>
      </c>
      <c r="AX166" s="73">
        <v>0</v>
      </c>
      <c r="AY166" s="73">
        <v>0</v>
      </c>
      <c r="AZ166" s="73">
        <v>0</v>
      </c>
      <c r="BA166" s="73">
        <v>0</v>
      </c>
      <c r="BB166" s="73">
        <v>0</v>
      </c>
      <c r="BC166" s="73">
        <v>0</v>
      </c>
      <c r="BD166" s="73">
        <v>0</v>
      </c>
      <c r="BE166" s="73">
        <v>0</v>
      </c>
      <c r="BF166" s="73">
        <v>0</v>
      </c>
      <c r="BG166" s="73">
        <v>0</v>
      </c>
      <c r="BH166" s="73">
        <v>0</v>
      </c>
      <c r="BI166" s="73">
        <v>0</v>
      </c>
      <c r="BJ166" s="73">
        <v>0</v>
      </c>
      <c r="BK166" s="73">
        <v>0</v>
      </c>
      <c r="BL166" s="73">
        <v>0</v>
      </c>
      <c r="BM166" s="73">
        <v>0</v>
      </c>
      <c r="BN166" s="73">
        <v>0</v>
      </c>
      <c r="BO166" s="73">
        <v>0</v>
      </c>
      <c r="BP166" s="73"/>
      <c r="BQ166" s="73">
        <f>BP166+BL166+F166+H166+J166+L166+N166+P166+R166+T166+V166+BF166+BB166+X166+Z166+AB166+AD166+AF166+AH166+AJ166+AL166+AN166+AP166+AR166+AT166+AV166+AX166+AZ166+BJ166+BH166+BD166+BN166</f>
        <v>0</v>
      </c>
      <c r="BR166" s="73">
        <f>BQ166+BM166+G166+I166+K166+M166+O166+Q166+S166+U166+W166+BG166+BC166+Y166+AA166+AC166+AE166+AG166+AI166+AK166+AM166+AO166+AQ166+AS166+AU166+AW166+AY166+BA166+BK166+BI166+BE166+BO166</f>
        <v>0</v>
      </c>
      <c r="BS166" s="15"/>
      <c r="BT166" s="42"/>
      <c r="BU166" s="21"/>
      <c r="BV166" s="22"/>
      <c r="BW166" s="23"/>
      <c r="BX166" s="5"/>
      <c r="BY166" s="5"/>
      <c r="BZ166" s="5"/>
      <c r="CA166" s="5"/>
      <c r="CB166" s="5"/>
    </row>
    <row r="167" spans="1:80" s="3" customFormat="1" ht="15" customHeight="1">
      <c r="A167" s="111"/>
      <c r="B167" s="72"/>
      <c r="C167" s="15"/>
      <c r="D167" s="23" t="s">
        <v>7</v>
      </c>
      <c r="E167" s="23"/>
      <c r="F167" s="73">
        <v>0</v>
      </c>
      <c r="G167" s="73">
        <v>0</v>
      </c>
      <c r="H167" s="73">
        <v>0</v>
      </c>
      <c r="I167" s="73">
        <v>0</v>
      </c>
      <c r="J167" s="73">
        <v>0</v>
      </c>
      <c r="K167" s="73">
        <v>0</v>
      </c>
      <c r="L167" s="73">
        <v>0</v>
      </c>
      <c r="M167" s="73">
        <v>0</v>
      </c>
      <c r="N167" s="73">
        <v>0</v>
      </c>
      <c r="O167" s="73">
        <v>0</v>
      </c>
      <c r="P167" s="73">
        <v>0</v>
      </c>
      <c r="Q167" s="73">
        <v>0</v>
      </c>
      <c r="R167" s="73">
        <v>0</v>
      </c>
      <c r="S167" s="73">
        <v>0</v>
      </c>
      <c r="T167" s="73">
        <v>0</v>
      </c>
      <c r="U167" s="73">
        <v>0</v>
      </c>
      <c r="V167" s="73">
        <v>0</v>
      </c>
      <c r="W167" s="73">
        <v>0</v>
      </c>
      <c r="X167" s="73">
        <v>0</v>
      </c>
      <c r="Y167" s="73">
        <v>0</v>
      </c>
      <c r="Z167" s="73">
        <v>0</v>
      </c>
      <c r="AA167" s="73">
        <v>0</v>
      </c>
      <c r="AB167" s="73">
        <v>0</v>
      </c>
      <c r="AC167" s="73">
        <v>0</v>
      </c>
      <c r="AD167" s="73">
        <v>0</v>
      </c>
      <c r="AE167" s="73">
        <v>0</v>
      </c>
      <c r="AF167" s="73">
        <v>0</v>
      </c>
      <c r="AG167" s="73">
        <v>0</v>
      </c>
      <c r="AH167" s="73">
        <v>0</v>
      </c>
      <c r="AI167" s="73">
        <v>0</v>
      </c>
      <c r="AJ167" s="73">
        <v>0</v>
      </c>
      <c r="AK167" s="73">
        <v>0</v>
      </c>
      <c r="AL167" s="73">
        <v>0</v>
      </c>
      <c r="AM167" s="73">
        <v>0</v>
      </c>
      <c r="AN167" s="73">
        <v>0</v>
      </c>
      <c r="AO167" s="73">
        <v>0</v>
      </c>
      <c r="AP167" s="73">
        <v>0</v>
      </c>
      <c r="AQ167" s="73">
        <v>0</v>
      </c>
      <c r="AR167" s="73">
        <v>0</v>
      </c>
      <c r="AS167" s="73">
        <v>0</v>
      </c>
      <c r="AT167" s="73">
        <v>0</v>
      </c>
      <c r="AU167" s="73">
        <v>0</v>
      </c>
      <c r="AV167" s="73">
        <v>0</v>
      </c>
      <c r="AW167" s="73">
        <v>0</v>
      </c>
      <c r="AX167" s="73">
        <v>0</v>
      </c>
      <c r="AY167" s="73">
        <v>0</v>
      </c>
      <c r="AZ167" s="73">
        <v>0</v>
      </c>
      <c r="BA167" s="73">
        <v>0</v>
      </c>
      <c r="BB167" s="73">
        <v>0</v>
      </c>
      <c r="BC167" s="73">
        <v>0</v>
      </c>
      <c r="BD167" s="73">
        <v>0</v>
      </c>
      <c r="BE167" s="73">
        <v>0</v>
      </c>
      <c r="BF167" s="73">
        <v>0</v>
      </c>
      <c r="BG167" s="73">
        <v>0</v>
      </c>
      <c r="BH167" s="73">
        <v>0</v>
      </c>
      <c r="BI167" s="73">
        <v>0</v>
      </c>
      <c r="BJ167" s="73">
        <v>0</v>
      </c>
      <c r="BK167" s="73">
        <v>0</v>
      </c>
      <c r="BL167" s="73">
        <v>0</v>
      </c>
      <c r="BM167" s="73">
        <v>0</v>
      </c>
      <c r="BN167" s="73">
        <v>0</v>
      </c>
      <c r="BO167" s="73">
        <v>0</v>
      </c>
      <c r="BP167" s="42"/>
      <c r="BQ167" s="73">
        <f t="shared" ref="BQ167:BQ168" si="1323">BP167+BL167+F167+H167+J167+L167+N167+P167+R167+T167+V167+BF167+BB167+X167+Z167+AB167+AD167+AF167+AH167+AJ167+AL167+AN167+AP167+AR167+AT167+AV167+AX167+AZ167+BJ167+BH167+BD167+BN167</f>
        <v>0</v>
      </c>
      <c r="BR167" s="73">
        <f t="shared" ref="BR167:BR168" si="1324">BQ167+BM167+G167+I167+K167+M167+O167+Q167+S167+U167+W167+BG167+BC167+Y167+AA167+AC167+AE167+AG167+AI167+AK167+AM167+AO167+AQ167+AS167+AU167+AW167+AY167+BA167+BK167+BI167+BE167+BO167</f>
        <v>0</v>
      </c>
      <c r="BS167" s="15"/>
      <c r="BT167" s="42"/>
      <c r="BU167" s="21"/>
      <c r="BV167" s="22"/>
      <c r="BW167" s="23"/>
      <c r="BX167" s="5"/>
      <c r="BY167" s="5"/>
      <c r="BZ167" s="5"/>
      <c r="CA167" s="5"/>
      <c r="CB167" s="5"/>
    </row>
    <row r="168" spans="1:80" s="3" customFormat="1" ht="15" customHeight="1">
      <c r="A168" s="111"/>
      <c r="B168" s="72"/>
      <c r="C168" s="16"/>
      <c r="D168" s="23" t="s">
        <v>8</v>
      </c>
      <c r="E168" s="23"/>
      <c r="F168" s="453">
        <v>0</v>
      </c>
      <c r="G168" s="453">
        <v>0</v>
      </c>
      <c r="H168" s="453">
        <v>0</v>
      </c>
      <c r="I168" s="453">
        <v>0</v>
      </c>
      <c r="J168" s="453">
        <v>0</v>
      </c>
      <c r="K168" s="453">
        <v>0</v>
      </c>
      <c r="L168" s="453">
        <v>0</v>
      </c>
      <c r="M168" s="453">
        <v>0</v>
      </c>
      <c r="N168" s="453">
        <v>0</v>
      </c>
      <c r="O168" s="453">
        <v>0</v>
      </c>
      <c r="P168" s="453">
        <v>0</v>
      </c>
      <c r="Q168" s="453">
        <v>0</v>
      </c>
      <c r="R168" s="453">
        <v>0</v>
      </c>
      <c r="S168" s="453">
        <v>0</v>
      </c>
      <c r="T168" s="453">
        <v>0</v>
      </c>
      <c r="U168" s="453">
        <v>0</v>
      </c>
      <c r="V168" s="453">
        <v>0</v>
      </c>
      <c r="W168" s="453">
        <v>0</v>
      </c>
      <c r="X168" s="453">
        <v>0</v>
      </c>
      <c r="Y168" s="453">
        <v>0</v>
      </c>
      <c r="Z168" s="453">
        <v>0</v>
      </c>
      <c r="AA168" s="453">
        <v>0</v>
      </c>
      <c r="AB168" s="453">
        <v>0</v>
      </c>
      <c r="AC168" s="453">
        <v>0</v>
      </c>
      <c r="AD168" s="453">
        <v>0</v>
      </c>
      <c r="AE168" s="453">
        <v>0</v>
      </c>
      <c r="AF168" s="453">
        <v>0</v>
      </c>
      <c r="AG168" s="453">
        <v>0</v>
      </c>
      <c r="AH168" s="453">
        <v>0</v>
      </c>
      <c r="AI168" s="453">
        <v>0</v>
      </c>
      <c r="AJ168" s="453">
        <v>0</v>
      </c>
      <c r="AK168" s="453">
        <v>0</v>
      </c>
      <c r="AL168" s="453">
        <v>0</v>
      </c>
      <c r="AM168" s="453">
        <v>0</v>
      </c>
      <c r="AN168" s="453">
        <v>0</v>
      </c>
      <c r="AO168" s="453">
        <v>0</v>
      </c>
      <c r="AP168" s="453">
        <v>0</v>
      </c>
      <c r="AQ168" s="453">
        <v>0</v>
      </c>
      <c r="AR168" s="453">
        <v>0</v>
      </c>
      <c r="AS168" s="453">
        <v>0</v>
      </c>
      <c r="AT168" s="453">
        <v>0</v>
      </c>
      <c r="AU168" s="453">
        <v>0</v>
      </c>
      <c r="AV168" s="453">
        <v>0</v>
      </c>
      <c r="AW168" s="453">
        <v>0</v>
      </c>
      <c r="AX168" s="453">
        <v>0</v>
      </c>
      <c r="AY168" s="453">
        <v>0</v>
      </c>
      <c r="AZ168" s="453">
        <v>0</v>
      </c>
      <c r="BA168" s="453">
        <v>0</v>
      </c>
      <c r="BB168" s="453">
        <v>0</v>
      </c>
      <c r="BC168" s="453">
        <v>0</v>
      </c>
      <c r="BD168" s="453">
        <v>0</v>
      </c>
      <c r="BE168" s="453">
        <v>0</v>
      </c>
      <c r="BF168" s="453">
        <v>0</v>
      </c>
      <c r="BG168" s="453">
        <v>0</v>
      </c>
      <c r="BH168" s="453">
        <v>0</v>
      </c>
      <c r="BI168" s="453">
        <v>0</v>
      </c>
      <c r="BJ168" s="453">
        <v>0</v>
      </c>
      <c r="BK168" s="453">
        <v>0</v>
      </c>
      <c r="BL168" s="453">
        <v>0</v>
      </c>
      <c r="BM168" s="453">
        <v>0</v>
      </c>
      <c r="BN168" s="453">
        <v>0</v>
      </c>
      <c r="BO168" s="453">
        <v>0</v>
      </c>
      <c r="BP168" s="42"/>
      <c r="BQ168" s="73">
        <f t="shared" si="1323"/>
        <v>0</v>
      </c>
      <c r="BR168" s="73">
        <f t="shared" si="1324"/>
        <v>0</v>
      </c>
      <c r="BS168" s="15"/>
      <c r="BT168" s="42"/>
      <c r="BU168" s="21"/>
      <c r="BV168" s="22"/>
      <c r="BW168" s="23"/>
      <c r="BX168" s="5"/>
      <c r="BY168" s="5"/>
      <c r="BZ168" s="5"/>
      <c r="CA168" s="5"/>
      <c r="CB168" s="5"/>
    </row>
    <row r="169" spans="1:80" s="3" customFormat="1" ht="15" customHeight="1">
      <c r="A169" s="111"/>
      <c r="B169" s="72"/>
      <c r="C169" s="15"/>
      <c r="D169" s="23"/>
      <c r="E169" s="23"/>
      <c r="F169" s="73">
        <f>SUM(F166:F168)</f>
        <v>0</v>
      </c>
      <c r="G169" s="73">
        <f t="shared" ref="G169:BA169" si="1325">SUM(G166:G168)</f>
        <v>0</v>
      </c>
      <c r="H169" s="73">
        <f t="shared" si="1325"/>
        <v>0</v>
      </c>
      <c r="I169" s="73">
        <f t="shared" si="1325"/>
        <v>0</v>
      </c>
      <c r="J169" s="73">
        <f t="shared" si="1325"/>
        <v>0</v>
      </c>
      <c r="K169" s="73">
        <f t="shared" si="1325"/>
        <v>0</v>
      </c>
      <c r="L169" s="73">
        <f t="shared" ref="L169:O169" si="1326">SUM(L166:L168)</f>
        <v>0</v>
      </c>
      <c r="M169" s="73">
        <f t="shared" si="1326"/>
        <v>0</v>
      </c>
      <c r="N169" s="73">
        <f t="shared" si="1326"/>
        <v>0</v>
      </c>
      <c r="O169" s="73">
        <f t="shared" si="1326"/>
        <v>0</v>
      </c>
      <c r="P169" s="73">
        <f t="shared" si="1325"/>
        <v>0</v>
      </c>
      <c r="Q169" s="73">
        <f t="shared" si="1325"/>
        <v>0</v>
      </c>
      <c r="R169" s="73">
        <f t="shared" si="1325"/>
        <v>0</v>
      </c>
      <c r="S169" s="73">
        <f t="shared" si="1325"/>
        <v>0</v>
      </c>
      <c r="T169" s="73">
        <f t="shared" si="1325"/>
        <v>0</v>
      </c>
      <c r="U169" s="73">
        <f t="shared" si="1325"/>
        <v>0</v>
      </c>
      <c r="V169" s="73">
        <f t="shared" si="1325"/>
        <v>0</v>
      </c>
      <c r="W169" s="73">
        <f t="shared" si="1325"/>
        <v>0</v>
      </c>
      <c r="X169" s="73">
        <f t="shared" si="1325"/>
        <v>0</v>
      </c>
      <c r="Y169" s="73">
        <f t="shared" si="1325"/>
        <v>0</v>
      </c>
      <c r="Z169" s="73">
        <f t="shared" si="1325"/>
        <v>0</v>
      </c>
      <c r="AA169" s="73">
        <f t="shared" si="1325"/>
        <v>0</v>
      </c>
      <c r="AB169" s="73">
        <f t="shared" si="1325"/>
        <v>0</v>
      </c>
      <c r="AC169" s="73">
        <f t="shared" si="1325"/>
        <v>0</v>
      </c>
      <c r="AD169" s="73">
        <f t="shared" si="1325"/>
        <v>0</v>
      </c>
      <c r="AE169" s="73">
        <f t="shared" si="1325"/>
        <v>0</v>
      </c>
      <c r="AF169" s="73">
        <f t="shared" si="1325"/>
        <v>0</v>
      </c>
      <c r="AG169" s="73">
        <f t="shared" si="1325"/>
        <v>0</v>
      </c>
      <c r="AH169" s="73">
        <f t="shared" si="1325"/>
        <v>0</v>
      </c>
      <c r="AI169" s="73">
        <f t="shared" si="1325"/>
        <v>0</v>
      </c>
      <c r="AJ169" s="73">
        <f t="shared" si="1325"/>
        <v>0</v>
      </c>
      <c r="AK169" s="73">
        <f t="shared" si="1325"/>
        <v>0</v>
      </c>
      <c r="AL169" s="73">
        <f t="shared" si="1325"/>
        <v>0</v>
      </c>
      <c r="AM169" s="73">
        <f t="shared" si="1325"/>
        <v>0</v>
      </c>
      <c r="AN169" s="73">
        <f t="shared" si="1325"/>
        <v>0</v>
      </c>
      <c r="AO169" s="73">
        <f t="shared" si="1325"/>
        <v>0</v>
      </c>
      <c r="AP169" s="73">
        <f t="shared" si="1325"/>
        <v>0</v>
      </c>
      <c r="AQ169" s="73">
        <f t="shared" si="1325"/>
        <v>0</v>
      </c>
      <c r="AR169" s="73">
        <f t="shared" si="1325"/>
        <v>0</v>
      </c>
      <c r="AS169" s="73">
        <f t="shared" si="1325"/>
        <v>0</v>
      </c>
      <c r="AT169" s="73">
        <f t="shared" si="1325"/>
        <v>0</v>
      </c>
      <c r="AU169" s="73">
        <f t="shared" si="1325"/>
        <v>0</v>
      </c>
      <c r="AV169" s="73">
        <f t="shared" si="1325"/>
        <v>0</v>
      </c>
      <c r="AW169" s="73">
        <f t="shared" si="1325"/>
        <v>0</v>
      </c>
      <c r="AX169" s="73">
        <f t="shared" si="1325"/>
        <v>0</v>
      </c>
      <c r="AY169" s="73">
        <f t="shared" si="1325"/>
        <v>0</v>
      </c>
      <c r="AZ169" s="73">
        <f t="shared" si="1325"/>
        <v>0</v>
      </c>
      <c r="BA169" s="73">
        <f t="shared" si="1325"/>
        <v>0</v>
      </c>
      <c r="BB169" s="73">
        <f t="shared" ref="BB169:BM169" si="1327">SUM(BB166:BB168)</f>
        <v>0</v>
      </c>
      <c r="BC169" s="73">
        <f t="shared" si="1327"/>
        <v>0</v>
      </c>
      <c r="BD169" s="73">
        <f t="shared" si="1327"/>
        <v>0</v>
      </c>
      <c r="BE169" s="73">
        <f t="shared" si="1327"/>
        <v>0</v>
      </c>
      <c r="BF169" s="73">
        <f t="shared" si="1327"/>
        <v>0</v>
      </c>
      <c r="BG169" s="73">
        <f t="shared" si="1327"/>
        <v>0</v>
      </c>
      <c r="BH169" s="73">
        <f t="shared" si="1327"/>
        <v>0</v>
      </c>
      <c r="BI169" s="73">
        <f t="shared" si="1327"/>
        <v>0</v>
      </c>
      <c r="BJ169" s="73">
        <f t="shared" si="1327"/>
        <v>0</v>
      </c>
      <c r="BK169" s="73">
        <f t="shared" si="1327"/>
        <v>0</v>
      </c>
      <c r="BL169" s="73">
        <f t="shared" si="1327"/>
        <v>0</v>
      </c>
      <c r="BM169" s="73">
        <f t="shared" si="1327"/>
        <v>0</v>
      </c>
      <c r="BN169" s="73">
        <f t="shared" ref="BN169:BO169" si="1328">SUM(BN166:BN168)</f>
        <v>0</v>
      </c>
      <c r="BO169" s="73">
        <f t="shared" si="1328"/>
        <v>0</v>
      </c>
      <c r="BP169" s="42"/>
      <c r="BQ169" s="323">
        <f>SUM(BQ166:BQ168)</f>
        <v>0</v>
      </c>
      <c r="BR169" s="323">
        <f>SUM(BR166:BR168)</f>
        <v>0</v>
      </c>
      <c r="BS169" s="15"/>
      <c r="BT169" s="42">
        <f>IF(BR169=B166,0,1)</f>
        <v>0</v>
      </c>
      <c r="BU169" s="21"/>
      <c r="BV169" s="22"/>
      <c r="BW169" s="23"/>
      <c r="BX169" s="5"/>
      <c r="BY169" s="5"/>
      <c r="BZ169" s="5"/>
      <c r="CA169" s="5"/>
      <c r="CB169" s="5"/>
    </row>
    <row r="170" spans="1:80" s="3" customFormat="1" ht="15" customHeight="1">
      <c r="A170" s="111"/>
      <c r="B170" s="72"/>
      <c r="C170" s="15"/>
      <c r="D170" s="23"/>
      <c r="E170" s="23"/>
      <c r="F170" s="23"/>
      <c r="G170" s="23"/>
      <c r="H170" s="30"/>
      <c r="I170" s="30"/>
      <c r="J170" s="30"/>
      <c r="K170" s="30"/>
      <c r="L170" s="30"/>
      <c r="M170" s="30"/>
      <c r="N170" s="23"/>
      <c r="O170" s="30"/>
      <c r="P170" s="30"/>
      <c r="Q170" s="30"/>
      <c r="R170" s="23"/>
      <c r="S170" s="30"/>
      <c r="T170" s="30"/>
      <c r="U170" s="30"/>
      <c r="V170" s="30"/>
      <c r="W170" s="30"/>
      <c r="X170" s="30"/>
      <c r="Y170" s="90"/>
      <c r="Z170" s="30"/>
      <c r="AA170" s="30"/>
      <c r="AB170" s="30"/>
      <c r="AC170" s="90"/>
      <c r="AD170" s="30"/>
      <c r="AE170" s="30"/>
      <c r="AF170" s="30"/>
      <c r="AG170" s="30"/>
      <c r="AH170" s="30"/>
      <c r="AI170" s="30"/>
      <c r="AJ170" s="90"/>
      <c r="AK170" s="90"/>
      <c r="AL170" s="30"/>
      <c r="AM170" s="90"/>
      <c r="AN170" s="23"/>
      <c r="AO170" s="23"/>
      <c r="AP170" s="30"/>
      <c r="AQ170" s="90"/>
      <c r="AR170" s="90"/>
      <c r="AS170" s="90"/>
      <c r="AT170" s="30"/>
      <c r="AU170" s="90"/>
      <c r="AV170" s="90"/>
      <c r="AW170" s="90"/>
      <c r="AX170" s="90"/>
      <c r="AY170" s="90"/>
      <c r="AZ170" s="90"/>
      <c r="BA170" s="90"/>
      <c r="BB170" s="30"/>
      <c r="BC170" s="90"/>
      <c r="BD170" s="3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42"/>
      <c r="BQ170" s="42"/>
      <c r="BR170" s="42"/>
      <c r="BS170" s="15"/>
      <c r="BT170" s="42"/>
      <c r="BU170" s="21"/>
      <c r="BV170" s="22"/>
      <c r="BW170" s="23"/>
      <c r="BX170" s="5"/>
      <c r="BY170" s="5"/>
      <c r="BZ170" s="5"/>
      <c r="CA170" s="5"/>
      <c r="CB170" s="5"/>
    </row>
    <row r="171" spans="1:80" s="3" customFormat="1" ht="15" customHeight="1">
      <c r="A171" s="110"/>
      <c r="B171" s="72"/>
      <c r="C171" s="15"/>
      <c r="D171" s="23" t="s">
        <v>6</v>
      </c>
      <c r="E171" s="23"/>
      <c r="F171" s="73">
        <v>0</v>
      </c>
      <c r="G171" s="73">
        <v>0</v>
      </c>
      <c r="H171" s="73">
        <v>0</v>
      </c>
      <c r="I171" s="73">
        <v>0</v>
      </c>
      <c r="J171" s="73">
        <v>0</v>
      </c>
      <c r="K171" s="73">
        <v>0</v>
      </c>
      <c r="L171" s="73">
        <v>0</v>
      </c>
      <c r="M171" s="73">
        <v>0</v>
      </c>
      <c r="N171" s="73">
        <v>0</v>
      </c>
      <c r="O171" s="73">
        <v>0</v>
      </c>
      <c r="P171" s="73">
        <v>0</v>
      </c>
      <c r="Q171" s="73">
        <v>0</v>
      </c>
      <c r="R171" s="73">
        <v>0</v>
      </c>
      <c r="S171" s="73">
        <v>0</v>
      </c>
      <c r="T171" s="73">
        <v>0</v>
      </c>
      <c r="U171" s="73">
        <v>0</v>
      </c>
      <c r="V171" s="73">
        <v>0</v>
      </c>
      <c r="W171" s="73">
        <v>0</v>
      </c>
      <c r="X171" s="73">
        <v>0</v>
      </c>
      <c r="Y171" s="73">
        <v>0</v>
      </c>
      <c r="Z171" s="73">
        <v>0</v>
      </c>
      <c r="AA171" s="73">
        <v>0</v>
      </c>
      <c r="AB171" s="73">
        <v>0</v>
      </c>
      <c r="AC171" s="73">
        <v>0</v>
      </c>
      <c r="AD171" s="73">
        <v>0</v>
      </c>
      <c r="AE171" s="73">
        <v>0</v>
      </c>
      <c r="AF171" s="73">
        <v>0</v>
      </c>
      <c r="AG171" s="73">
        <v>0</v>
      </c>
      <c r="AH171" s="73">
        <v>0</v>
      </c>
      <c r="AI171" s="73">
        <v>0</v>
      </c>
      <c r="AJ171" s="73">
        <v>0</v>
      </c>
      <c r="AK171" s="73">
        <v>0</v>
      </c>
      <c r="AL171" s="73">
        <v>0</v>
      </c>
      <c r="AM171" s="73">
        <v>0</v>
      </c>
      <c r="AN171" s="73">
        <v>0</v>
      </c>
      <c r="AO171" s="73">
        <v>0</v>
      </c>
      <c r="AP171" s="73">
        <v>0</v>
      </c>
      <c r="AQ171" s="73">
        <v>0</v>
      </c>
      <c r="AR171" s="73">
        <v>0</v>
      </c>
      <c r="AS171" s="73">
        <v>0</v>
      </c>
      <c r="AT171" s="73">
        <v>0</v>
      </c>
      <c r="AU171" s="73">
        <v>0</v>
      </c>
      <c r="AV171" s="73">
        <v>0</v>
      </c>
      <c r="AW171" s="73">
        <v>0</v>
      </c>
      <c r="AX171" s="73">
        <v>0</v>
      </c>
      <c r="AY171" s="73">
        <v>0</v>
      </c>
      <c r="AZ171" s="73">
        <v>0</v>
      </c>
      <c r="BA171" s="73">
        <v>0</v>
      </c>
      <c r="BB171" s="73">
        <v>0</v>
      </c>
      <c r="BC171" s="73">
        <v>0</v>
      </c>
      <c r="BD171" s="73">
        <v>0</v>
      </c>
      <c r="BE171" s="73">
        <v>0</v>
      </c>
      <c r="BF171" s="73">
        <v>0</v>
      </c>
      <c r="BG171" s="73">
        <v>0</v>
      </c>
      <c r="BH171" s="73">
        <v>0</v>
      </c>
      <c r="BI171" s="73">
        <v>0</v>
      </c>
      <c r="BJ171" s="73">
        <v>0</v>
      </c>
      <c r="BK171" s="73">
        <v>0</v>
      </c>
      <c r="BL171" s="73">
        <v>0</v>
      </c>
      <c r="BM171" s="73">
        <v>0</v>
      </c>
      <c r="BN171" s="73">
        <v>0</v>
      </c>
      <c r="BO171" s="73">
        <v>0</v>
      </c>
      <c r="BP171" s="73"/>
      <c r="BQ171" s="73">
        <f>BP171+BL171+F171+H171+J171+L171+N171+P171+R171+T171+V171+BF171+BB171+X171+Z171+AB171+AD171+AF171+AH171+AJ171+AL171+AN171+AP171+AR171+AT171+AV171+AX171+AZ171+BJ171+BH171+BD171+BN171</f>
        <v>0</v>
      </c>
      <c r="BR171" s="73">
        <f>BQ171+BM171+G171+I171+K171+M171+O171+Q171+S171+U171+W171+BG171+BC171+Y171+AA171+AC171+AE171+AG171+AI171+AK171+AM171+AO171+AQ171+AS171+AU171+AW171+AY171+BA171+BK171+BI171+BE171+BO171</f>
        <v>0</v>
      </c>
      <c r="BS171" s="15"/>
      <c r="BT171" s="42"/>
      <c r="BU171" s="21"/>
      <c r="BV171" s="22"/>
      <c r="BW171" s="23"/>
      <c r="BX171" s="5"/>
      <c r="BY171" s="5"/>
      <c r="BZ171" s="5"/>
      <c r="CA171" s="5"/>
      <c r="CB171" s="5"/>
    </row>
    <row r="172" spans="1:80" s="3" customFormat="1" ht="15" customHeight="1">
      <c r="A172" s="111"/>
      <c r="B172" s="72"/>
      <c r="C172" s="15"/>
      <c r="D172" s="23" t="s">
        <v>7</v>
      </c>
      <c r="E172" s="23"/>
      <c r="F172" s="73">
        <v>0</v>
      </c>
      <c r="G172" s="73">
        <v>0</v>
      </c>
      <c r="H172" s="73">
        <v>0</v>
      </c>
      <c r="I172" s="73">
        <v>0</v>
      </c>
      <c r="J172" s="73">
        <v>0</v>
      </c>
      <c r="K172" s="73">
        <v>0</v>
      </c>
      <c r="L172" s="73">
        <v>0</v>
      </c>
      <c r="M172" s="73">
        <v>0</v>
      </c>
      <c r="N172" s="73">
        <v>0</v>
      </c>
      <c r="O172" s="73">
        <v>0</v>
      </c>
      <c r="P172" s="73">
        <v>0</v>
      </c>
      <c r="Q172" s="73">
        <v>0</v>
      </c>
      <c r="R172" s="73">
        <v>0</v>
      </c>
      <c r="S172" s="73">
        <v>0</v>
      </c>
      <c r="T172" s="73">
        <v>0</v>
      </c>
      <c r="U172" s="73">
        <v>0</v>
      </c>
      <c r="V172" s="73">
        <v>0</v>
      </c>
      <c r="W172" s="73">
        <v>0</v>
      </c>
      <c r="X172" s="73">
        <v>0</v>
      </c>
      <c r="Y172" s="73">
        <v>0</v>
      </c>
      <c r="Z172" s="73">
        <v>0</v>
      </c>
      <c r="AA172" s="73">
        <v>0</v>
      </c>
      <c r="AB172" s="73">
        <v>0</v>
      </c>
      <c r="AC172" s="73">
        <v>0</v>
      </c>
      <c r="AD172" s="73">
        <v>0</v>
      </c>
      <c r="AE172" s="73">
        <v>0</v>
      </c>
      <c r="AF172" s="73">
        <v>0</v>
      </c>
      <c r="AG172" s="73">
        <v>0</v>
      </c>
      <c r="AH172" s="73">
        <v>0</v>
      </c>
      <c r="AI172" s="73">
        <v>0</v>
      </c>
      <c r="AJ172" s="73">
        <v>0</v>
      </c>
      <c r="AK172" s="73">
        <v>0</v>
      </c>
      <c r="AL172" s="73">
        <v>0</v>
      </c>
      <c r="AM172" s="73">
        <v>0</v>
      </c>
      <c r="AN172" s="73">
        <v>0</v>
      </c>
      <c r="AO172" s="73">
        <v>0</v>
      </c>
      <c r="AP172" s="73">
        <v>0</v>
      </c>
      <c r="AQ172" s="73">
        <v>0</v>
      </c>
      <c r="AR172" s="73">
        <v>0</v>
      </c>
      <c r="AS172" s="73">
        <v>0</v>
      </c>
      <c r="AT172" s="73">
        <v>0</v>
      </c>
      <c r="AU172" s="73">
        <v>0</v>
      </c>
      <c r="AV172" s="73">
        <v>0</v>
      </c>
      <c r="AW172" s="73">
        <v>0</v>
      </c>
      <c r="AX172" s="73">
        <v>0</v>
      </c>
      <c r="AY172" s="73">
        <v>0</v>
      </c>
      <c r="AZ172" s="73">
        <v>0</v>
      </c>
      <c r="BA172" s="73">
        <v>0</v>
      </c>
      <c r="BB172" s="73">
        <v>0</v>
      </c>
      <c r="BC172" s="73">
        <v>0</v>
      </c>
      <c r="BD172" s="73">
        <v>0</v>
      </c>
      <c r="BE172" s="73">
        <v>0</v>
      </c>
      <c r="BF172" s="73">
        <v>0</v>
      </c>
      <c r="BG172" s="73">
        <v>0</v>
      </c>
      <c r="BH172" s="73">
        <v>0</v>
      </c>
      <c r="BI172" s="73">
        <v>0</v>
      </c>
      <c r="BJ172" s="73">
        <v>0</v>
      </c>
      <c r="BK172" s="73">
        <v>0</v>
      </c>
      <c r="BL172" s="73">
        <v>0</v>
      </c>
      <c r="BM172" s="73">
        <v>0</v>
      </c>
      <c r="BN172" s="73">
        <v>0</v>
      </c>
      <c r="BO172" s="73">
        <v>0</v>
      </c>
      <c r="BP172" s="42"/>
      <c r="BQ172" s="73">
        <f t="shared" ref="BQ172:BQ173" si="1329">BP172+BL172+F172+H172+J172+L172+N172+P172+R172+T172+V172+BF172+BB172+X172+Z172+AB172+AD172+AF172+AH172+AJ172+AL172+AN172+AP172+AR172+AT172+AV172+AX172+AZ172+BJ172+BH172+BD172+BN172</f>
        <v>0</v>
      </c>
      <c r="BR172" s="73">
        <f t="shared" ref="BR172:BR173" si="1330">BQ172+BM172+G172+I172+K172+M172+O172+Q172+S172+U172+W172+BG172+BC172+Y172+AA172+AC172+AE172+AG172+AI172+AK172+AM172+AO172+AQ172+AS172+AU172+AW172+AY172+BA172+BK172+BI172+BE172+BO172</f>
        <v>0</v>
      </c>
      <c r="BS172" s="15"/>
      <c r="BT172" s="42"/>
      <c r="BU172" s="21"/>
      <c r="BV172" s="22"/>
      <c r="BW172" s="23"/>
      <c r="BX172" s="5"/>
      <c r="BY172" s="5"/>
      <c r="BZ172" s="5"/>
      <c r="CA172" s="5"/>
      <c r="CB172" s="5"/>
    </row>
    <row r="173" spans="1:80" s="3" customFormat="1" ht="15" customHeight="1">
      <c r="A173" s="111"/>
      <c r="B173" s="72"/>
      <c r="C173" s="16"/>
      <c r="D173" s="23" t="s">
        <v>8</v>
      </c>
      <c r="E173" s="23"/>
      <c r="F173" s="453">
        <v>0</v>
      </c>
      <c r="G173" s="453">
        <v>0</v>
      </c>
      <c r="H173" s="453">
        <v>0</v>
      </c>
      <c r="I173" s="453">
        <v>0</v>
      </c>
      <c r="J173" s="453">
        <v>0</v>
      </c>
      <c r="K173" s="453">
        <v>0</v>
      </c>
      <c r="L173" s="453">
        <v>0</v>
      </c>
      <c r="M173" s="453">
        <v>0</v>
      </c>
      <c r="N173" s="453">
        <v>0</v>
      </c>
      <c r="O173" s="453">
        <v>0</v>
      </c>
      <c r="P173" s="453">
        <v>0</v>
      </c>
      <c r="Q173" s="453">
        <v>0</v>
      </c>
      <c r="R173" s="453">
        <v>0</v>
      </c>
      <c r="S173" s="453">
        <v>0</v>
      </c>
      <c r="T173" s="453">
        <v>0</v>
      </c>
      <c r="U173" s="453">
        <v>0</v>
      </c>
      <c r="V173" s="453">
        <v>0</v>
      </c>
      <c r="W173" s="453">
        <v>0</v>
      </c>
      <c r="X173" s="453">
        <v>0</v>
      </c>
      <c r="Y173" s="453">
        <v>0</v>
      </c>
      <c r="Z173" s="453">
        <v>0</v>
      </c>
      <c r="AA173" s="453">
        <v>0</v>
      </c>
      <c r="AB173" s="453">
        <v>0</v>
      </c>
      <c r="AC173" s="453">
        <v>0</v>
      </c>
      <c r="AD173" s="453">
        <v>0</v>
      </c>
      <c r="AE173" s="453">
        <v>0</v>
      </c>
      <c r="AF173" s="453">
        <v>0</v>
      </c>
      <c r="AG173" s="453">
        <v>0</v>
      </c>
      <c r="AH173" s="453">
        <v>0</v>
      </c>
      <c r="AI173" s="453">
        <v>0</v>
      </c>
      <c r="AJ173" s="453">
        <v>0</v>
      </c>
      <c r="AK173" s="453">
        <v>0</v>
      </c>
      <c r="AL173" s="453">
        <v>0</v>
      </c>
      <c r="AM173" s="453">
        <v>0</v>
      </c>
      <c r="AN173" s="453">
        <v>0</v>
      </c>
      <c r="AO173" s="453">
        <v>0</v>
      </c>
      <c r="AP173" s="453">
        <v>0</v>
      </c>
      <c r="AQ173" s="453">
        <v>0</v>
      </c>
      <c r="AR173" s="453">
        <v>0</v>
      </c>
      <c r="AS173" s="453">
        <v>0</v>
      </c>
      <c r="AT173" s="453">
        <v>0</v>
      </c>
      <c r="AU173" s="453">
        <v>0</v>
      </c>
      <c r="AV173" s="453">
        <v>0</v>
      </c>
      <c r="AW173" s="453">
        <v>0</v>
      </c>
      <c r="AX173" s="453">
        <v>0</v>
      </c>
      <c r="AY173" s="453">
        <v>0</v>
      </c>
      <c r="AZ173" s="453">
        <v>0</v>
      </c>
      <c r="BA173" s="453">
        <v>0</v>
      </c>
      <c r="BB173" s="453">
        <v>0</v>
      </c>
      <c r="BC173" s="453">
        <v>0</v>
      </c>
      <c r="BD173" s="453">
        <v>0</v>
      </c>
      <c r="BE173" s="453">
        <v>0</v>
      </c>
      <c r="BF173" s="453">
        <v>0</v>
      </c>
      <c r="BG173" s="453">
        <v>0</v>
      </c>
      <c r="BH173" s="453">
        <v>0</v>
      </c>
      <c r="BI173" s="453">
        <v>0</v>
      </c>
      <c r="BJ173" s="453">
        <v>0</v>
      </c>
      <c r="BK173" s="453">
        <v>0</v>
      </c>
      <c r="BL173" s="453">
        <v>0</v>
      </c>
      <c r="BM173" s="453">
        <v>0</v>
      </c>
      <c r="BN173" s="453">
        <v>0</v>
      </c>
      <c r="BO173" s="453">
        <v>0</v>
      </c>
      <c r="BP173" s="42"/>
      <c r="BQ173" s="73">
        <f t="shared" si="1329"/>
        <v>0</v>
      </c>
      <c r="BR173" s="73">
        <f t="shared" si="1330"/>
        <v>0</v>
      </c>
      <c r="BS173" s="15"/>
      <c r="BT173" s="42"/>
      <c r="BU173" s="21"/>
      <c r="BV173" s="22"/>
      <c r="BW173" s="23"/>
      <c r="BX173" s="5"/>
      <c r="BY173" s="5"/>
      <c r="BZ173" s="5"/>
      <c r="CA173" s="5"/>
      <c r="CB173" s="5"/>
    </row>
    <row r="174" spans="1:80" s="3" customFormat="1" ht="15" customHeight="1">
      <c r="A174" s="111"/>
      <c r="B174" s="72"/>
      <c r="C174" s="15"/>
      <c r="D174" s="23"/>
      <c r="E174" s="23"/>
      <c r="F174" s="73">
        <f>SUM(F171:F173)</f>
        <v>0</v>
      </c>
      <c r="G174" s="73">
        <f t="shared" ref="G174:BA174" si="1331">SUM(G171:G173)</f>
        <v>0</v>
      </c>
      <c r="H174" s="73">
        <f t="shared" si="1331"/>
        <v>0</v>
      </c>
      <c r="I174" s="73">
        <f t="shared" si="1331"/>
        <v>0</v>
      </c>
      <c r="J174" s="73">
        <f t="shared" si="1331"/>
        <v>0</v>
      </c>
      <c r="K174" s="73">
        <f t="shared" si="1331"/>
        <v>0</v>
      </c>
      <c r="L174" s="73">
        <f t="shared" ref="L174:O174" si="1332">SUM(L171:L173)</f>
        <v>0</v>
      </c>
      <c r="M174" s="73">
        <f t="shared" si="1332"/>
        <v>0</v>
      </c>
      <c r="N174" s="73">
        <f t="shared" si="1332"/>
        <v>0</v>
      </c>
      <c r="O174" s="73">
        <f t="shared" si="1332"/>
        <v>0</v>
      </c>
      <c r="P174" s="73">
        <f t="shared" si="1331"/>
        <v>0</v>
      </c>
      <c r="Q174" s="73">
        <f t="shared" si="1331"/>
        <v>0</v>
      </c>
      <c r="R174" s="73">
        <f t="shared" si="1331"/>
        <v>0</v>
      </c>
      <c r="S174" s="73">
        <f t="shared" si="1331"/>
        <v>0</v>
      </c>
      <c r="T174" s="73">
        <f t="shared" si="1331"/>
        <v>0</v>
      </c>
      <c r="U174" s="73">
        <f t="shared" si="1331"/>
        <v>0</v>
      </c>
      <c r="V174" s="73">
        <f t="shared" si="1331"/>
        <v>0</v>
      </c>
      <c r="W174" s="73">
        <f t="shared" si="1331"/>
        <v>0</v>
      </c>
      <c r="X174" s="73">
        <f t="shared" si="1331"/>
        <v>0</v>
      </c>
      <c r="Y174" s="73">
        <f t="shared" si="1331"/>
        <v>0</v>
      </c>
      <c r="Z174" s="73">
        <f t="shared" si="1331"/>
        <v>0</v>
      </c>
      <c r="AA174" s="73">
        <f t="shared" si="1331"/>
        <v>0</v>
      </c>
      <c r="AB174" s="73">
        <f t="shared" si="1331"/>
        <v>0</v>
      </c>
      <c r="AC174" s="73">
        <f t="shared" si="1331"/>
        <v>0</v>
      </c>
      <c r="AD174" s="73">
        <f t="shared" si="1331"/>
        <v>0</v>
      </c>
      <c r="AE174" s="73">
        <f t="shared" si="1331"/>
        <v>0</v>
      </c>
      <c r="AF174" s="73">
        <f t="shared" si="1331"/>
        <v>0</v>
      </c>
      <c r="AG174" s="73">
        <f t="shared" si="1331"/>
        <v>0</v>
      </c>
      <c r="AH174" s="73">
        <f t="shared" si="1331"/>
        <v>0</v>
      </c>
      <c r="AI174" s="73">
        <f t="shared" si="1331"/>
        <v>0</v>
      </c>
      <c r="AJ174" s="73">
        <f t="shared" si="1331"/>
        <v>0</v>
      </c>
      <c r="AK174" s="73">
        <f t="shared" si="1331"/>
        <v>0</v>
      </c>
      <c r="AL174" s="73">
        <f t="shared" si="1331"/>
        <v>0</v>
      </c>
      <c r="AM174" s="73">
        <f t="shared" si="1331"/>
        <v>0</v>
      </c>
      <c r="AN174" s="73">
        <f t="shared" si="1331"/>
        <v>0</v>
      </c>
      <c r="AO174" s="73">
        <f t="shared" si="1331"/>
        <v>0</v>
      </c>
      <c r="AP174" s="73">
        <f t="shared" si="1331"/>
        <v>0</v>
      </c>
      <c r="AQ174" s="73">
        <f t="shared" si="1331"/>
        <v>0</v>
      </c>
      <c r="AR174" s="73">
        <f t="shared" si="1331"/>
        <v>0</v>
      </c>
      <c r="AS174" s="73">
        <f t="shared" si="1331"/>
        <v>0</v>
      </c>
      <c r="AT174" s="73">
        <f t="shared" si="1331"/>
        <v>0</v>
      </c>
      <c r="AU174" s="73">
        <f t="shared" si="1331"/>
        <v>0</v>
      </c>
      <c r="AV174" s="73">
        <f t="shared" si="1331"/>
        <v>0</v>
      </c>
      <c r="AW174" s="73">
        <f t="shared" si="1331"/>
        <v>0</v>
      </c>
      <c r="AX174" s="73">
        <f t="shared" si="1331"/>
        <v>0</v>
      </c>
      <c r="AY174" s="73">
        <f t="shared" si="1331"/>
        <v>0</v>
      </c>
      <c r="AZ174" s="73">
        <f t="shared" si="1331"/>
        <v>0</v>
      </c>
      <c r="BA174" s="73">
        <f t="shared" si="1331"/>
        <v>0</v>
      </c>
      <c r="BB174" s="73">
        <f t="shared" ref="BB174:BM174" si="1333">SUM(BB171:BB173)</f>
        <v>0</v>
      </c>
      <c r="BC174" s="73">
        <f t="shared" si="1333"/>
        <v>0</v>
      </c>
      <c r="BD174" s="73">
        <f t="shared" si="1333"/>
        <v>0</v>
      </c>
      <c r="BE174" s="73">
        <f t="shared" si="1333"/>
        <v>0</v>
      </c>
      <c r="BF174" s="73">
        <f t="shared" si="1333"/>
        <v>0</v>
      </c>
      <c r="BG174" s="73">
        <f t="shared" si="1333"/>
        <v>0</v>
      </c>
      <c r="BH174" s="73">
        <f t="shared" si="1333"/>
        <v>0</v>
      </c>
      <c r="BI174" s="73">
        <f t="shared" si="1333"/>
        <v>0</v>
      </c>
      <c r="BJ174" s="73">
        <f t="shared" si="1333"/>
        <v>0</v>
      </c>
      <c r="BK174" s="73">
        <f t="shared" si="1333"/>
        <v>0</v>
      </c>
      <c r="BL174" s="73">
        <f t="shared" si="1333"/>
        <v>0</v>
      </c>
      <c r="BM174" s="73">
        <f t="shared" si="1333"/>
        <v>0</v>
      </c>
      <c r="BN174" s="73">
        <f t="shared" ref="BN174:BO174" si="1334">SUM(BN171:BN173)</f>
        <v>0</v>
      </c>
      <c r="BO174" s="73">
        <f t="shared" si="1334"/>
        <v>0</v>
      </c>
      <c r="BP174" s="42"/>
      <c r="BQ174" s="323">
        <f>SUM(BQ171:BQ173)</f>
        <v>0</v>
      </c>
      <c r="BR174" s="323">
        <f>SUM(BR171:BR173)</f>
        <v>0</v>
      </c>
      <c r="BS174" s="15"/>
      <c r="BT174" s="42">
        <f>IF(BR174=B171,0,1)</f>
        <v>0</v>
      </c>
      <c r="BU174" s="21"/>
      <c r="BV174" s="22"/>
      <c r="BW174" s="23"/>
      <c r="BX174" s="5"/>
      <c r="BY174" s="5"/>
      <c r="BZ174" s="5"/>
      <c r="CA174" s="5"/>
      <c r="CB174" s="5"/>
    </row>
    <row r="175" spans="1:80" s="3" customFormat="1" ht="15" customHeight="1">
      <c r="A175" s="111"/>
      <c r="B175" s="72"/>
      <c r="C175" s="15"/>
      <c r="D175" s="23"/>
      <c r="E175" s="23"/>
      <c r="F175" s="23"/>
      <c r="G175" s="23"/>
      <c r="H175" s="30"/>
      <c r="I175" s="30"/>
      <c r="J175" s="30"/>
      <c r="K175" s="30"/>
      <c r="L175" s="30"/>
      <c r="M175" s="30"/>
      <c r="N175" s="23"/>
      <c r="O175" s="30"/>
      <c r="P175" s="30"/>
      <c r="Q175" s="30"/>
      <c r="R175" s="23"/>
      <c r="S175" s="30"/>
      <c r="T175" s="30"/>
      <c r="U175" s="30"/>
      <c r="V175" s="30"/>
      <c r="W175" s="30"/>
      <c r="X175" s="30"/>
      <c r="Y175" s="90"/>
      <c r="Z175" s="30"/>
      <c r="AA175" s="30"/>
      <c r="AB175" s="30"/>
      <c r="AC175" s="90"/>
      <c r="AD175" s="30"/>
      <c r="AE175" s="30"/>
      <c r="AF175" s="30"/>
      <c r="AG175" s="30"/>
      <c r="AH175" s="30"/>
      <c r="AI175" s="30"/>
      <c r="AJ175" s="90"/>
      <c r="AK175" s="90"/>
      <c r="AL175" s="30"/>
      <c r="AM175" s="90"/>
      <c r="AN175" s="23"/>
      <c r="AO175" s="23"/>
      <c r="AP175" s="30"/>
      <c r="AQ175" s="90"/>
      <c r="AR175" s="90"/>
      <c r="AS175" s="90"/>
      <c r="AT175" s="30"/>
      <c r="AU175" s="90"/>
      <c r="AV175" s="90"/>
      <c r="AW175" s="90"/>
      <c r="AX175" s="90"/>
      <c r="AY175" s="90"/>
      <c r="AZ175" s="90"/>
      <c r="BA175" s="90"/>
      <c r="BB175" s="30"/>
      <c r="BC175" s="90"/>
      <c r="BD175" s="3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42"/>
      <c r="BQ175" s="42"/>
      <c r="BR175" s="42"/>
      <c r="BS175" s="15"/>
      <c r="BT175" s="42"/>
      <c r="BU175" s="21"/>
      <c r="BV175" s="22"/>
      <c r="BW175" s="23"/>
      <c r="BX175" s="5"/>
      <c r="BY175" s="5"/>
      <c r="BZ175" s="5"/>
      <c r="CA175" s="5"/>
      <c r="CB175" s="5"/>
    </row>
    <row r="176" spans="1:80" s="3" customFormat="1" ht="15" customHeight="1">
      <c r="A176" s="110"/>
      <c r="B176" s="72"/>
      <c r="C176" s="15"/>
      <c r="D176" s="23" t="s">
        <v>6</v>
      </c>
      <c r="E176" s="23"/>
      <c r="F176" s="73">
        <v>0</v>
      </c>
      <c r="G176" s="73">
        <v>0</v>
      </c>
      <c r="H176" s="73">
        <v>0</v>
      </c>
      <c r="I176" s="73">
        <v>0</v>
      </c>
      <c r="J176" s="73">
        <v>0</v>
      </c>
      <c r="K176" s="73">
        <v>0</v>
      </c>
      <c r="L176" s="73">
        <v>0</v>
      </c>
      <c r="M176" s="73">
        <v>0</v>
      </c>
      <c r="N176" s="73">
        <v>0</v>
      </c>
      <c r="O176" s="73">
        <v>0</v>
      </c>
      <c r="P176" s="73">
        <v>0</v>
      </c>
      <c r="Q176" s="73">
        <v>0</v>
      </c>
      <c r="R176" s="73">
        <v>0</v>
      </c>
      <c r="S176" s="73">
        <v>0</v>
      </c>
      <c r="T176" s="73">
        <v>0</v>
      </c>
      <c r="U176" s="73">
        <v>0</v>
      </c>
      <c r="V176" s="73">
        <v>0</v>
      </c>
      <c r="W176" s="73">
        <v>0</v>
      </c>
      <c r="X176" s="73">
        <v>0</v>
      </c>
      <c r="Y176" s="73">
        <v>0</v>
      </c>
      <c r="Z176" s="73">
        <v>0</v>
      </c>
      <c r="AA176" s="73">
        <v>0</v>
      </c>
      <c r="AB176" s="73">
        <v>0</v>
      </c>
      <c r="AC176" s="73">
        <v>0</v>
      </c>
      <c r="AD176" s="73">
        <v>0</v>
      </c>
      <c r="AE176" s="73">
        <v>0</v>
      </c>
      <c r="AF176" s="73">
        <v>0</v>
      </c>
      <c r="AG176" s="73">
        <v>0</v>
      </c>
      <c r="AH176" s="73">
        <v>0</v>
      </c>
      <c r="AI176" s="73">
        <v>0</v>
      </c>
      <c r="AJ176" s="73">
        <v>0</v>
      </c>
      <c r="AK176" s="73">
        <v>0</v>
      </c>
      <c r="AL176" s="73">
        <v>0</v>
      </c>
      <c r="AM176" s="73">
        <v>0</v>
      </c>
      <c r="AN176" s="73">
        <v>0</v>
      </c>
      <c r="AO176" s="73">
        <v>0</v>
      </c>
      <c r="AP176" s="73">
        <v>0</v>
      </c>
      <c r="AQ176" s="73">
        <v>0</v>
      </c>
      <c r="AR176" s="73">
        <v>0</v>
      </c>
      <c r="AS176" s="73">
        <v>0</v>
      </c>
      <c r="AT176" s="73">
        <v>0</v>
      </c>
      <c r="AU176" s="73">
        <v>0</v>
      </c>
      <c r="AV176" s="73">
        <v>0</v>
      </c>
      <c r="AW176" s="73">
        <v>0</v>
      </c>
      <c r="AX176" s="73">
        <v>0</v>
      </c>
      <c r="AY176" s="73">
        <v>0</v>
      </c>
      <c r="AZ176" s="73">
        <v>0</v>
      </c>
      <c r="BA176" s="73">
        <v>0</v>
      </c>
      <c r="BB176" s="73">
        <v>0</v>
      </c>
      <c r="BC176" s="73">
        <v>0</v>
      </c>
      <c r="BD176" s="73">
        <v>0</v>
      </c>
      <c r="BE176" s="73">
        <v>0</v>
      </c>
      <c r="BF176" s="73">
        <v>0</v>
      </c>
      <c r="BG176" s="73">
        <v>0</v>
      </c>
      <c r="BH176" s="73">
        <v>0</v>
      </c>
      <c r="BI176" s="73">
        <v>0</v>
      </c>
      <c r="BJ176" s="73">
        <v>0</v>
      </c>
      <c r="BK176" s="73">
        <v>0</v>
      </c>
      <c r="BL176" s="73">
        <v>0</v>
      </c>
      <c r="BM176" s="73">
        <v>0</v>
      </c>
      <c r="BN176" s="73">
        <v>0</v>
      </c>
      <c r="BO176" s="73">
        <v>0</v>
      </c>
      <c r="BP176" s="73"/>
      <c r="BQ176" s="73">
        <f>BP176+BL176+F176+H176+J176+L176+N176+P176+R176+T176+V176+BF176+BB176+X176+Z176+AB176+AD176+AF176+AH176+AJ176+AL176+AN176+AP176+AR176+AT176+AV176+AX176+AZ176+BJ176+BH176+BD176+BN176</f>
        <v>0</v>
      </c>
      <c r="BR176" s="73">
        <f>BQ176+BM176+G176+I176+K176+M176+O176+Q176+S176+U176+W176+BG176+BC176+Y176+AA176+AC176+AE176+AG176+AI176+AK176+AM176+AO176+AQ176+AS176+AU176+AW176+AY176+BA176+BK176+BI176+BE176+BO176</f>
        <v>0</v>
      </c>
      <c r="BS176" s="15"/>
      <c r="BT176" s="42"/>
      <c r="BU176" s="21"/>
      <c r="BV176" s="22"/>
      <c r="BW176" s="23"/>
      <c r="BX176" s="5"/>
      <c r="BY176" s="5"/>
      <c r="BZ176" s="5"/>
      <c r="CA176" s="5"/>
      <c r="CB176" s="5"/>
    </row>
    <row r="177" spans="1:80" s="3" customFormat="1" ht="15" customHeight="1">
      <c r="A177" s="111"/>
      <c r="B177" s="72"/>
      <c r="C177" s="15"/>
      <c r="D177" s="23" t="s">
        <v>7</v>
      </c>
      <c r="E177" s="23"/>
      <c r="F177" s="73">
        <v>0</v>
      </c>
      <c r="G177" s="73">
        <v>0</v>
      </c>
      <c r="H177" s="73">
        <v>0</v>
      </c>
      <c r="I177" s="73">
        <v>0</v>
      </c>
      <c r="J177" s="73">
        <v>0</v>
      </c>
      <c r="K177" s="73">
        <v>0</v>
      </c>
      <c r="L177" s="73">
        <v>0</v>
      </c>
      <c r="M177" s="73">
        <v>0</v>
      </c>
      <c r="N177" s="73">
        <v>0</v>
      </c>
      <c r="O177" s="73">
        <v>0</v>
      </c>
      <c r="P177" s="73">
        <v>0</v>
      </c>
      <c r="Q177" s="73">
        <v>0</v>
      </c>
      <c r="R177" s="73">
        <v>0</v>
      </c>
      <c r="S177" s="73">
        <v>0</v>
      </c>
      <c r="T177" s="73">
        <v>0</v>
      </c>
      <c r="U177" s="73">
        <v>0</v>
      </c>
      <c r="V177" s="73">
        <v>0</v>
      </c>
      <c r="W177" s="73">
        <v>0</v>
      </c>
      <c r="X177" s="73">
        <v>0</v>
      </c>
      <c r="Y177" s="73">
        <v>0</v>
      </c>
      <c r="Z177" s="73">
        <v>0</v>
      </c>
      <c r="AA177" s="73">
        <v>0</v>
      </c>
      <c r="AB177" s="73">
        <v>0</v>
      </c>
      <c r="AC177" s="73">
        <v>0</v>
      </c>
      <c r="AD177" s="73">
        <v>0</v>
      </c>
      <c r="AE177" s="73">
        <v>0</v>
      </c>
      <c r="AF177" s="73">
        <v>0</v>
      </c>
      <c r="AG177" s="73">
        <v>0</v>
      </c>
      <c r="AH177" s="73">
        <v>0</v>
      </c>
      <c r="AI177" s="73">
        <v>0</v>
      </c>
      <c r="AJ177" s="73">
        <v>0</v>
      </c>
      <c r="AK177" s="73">
        <v>0</v>
      </c>
      <c r="AL177" s="73">
        <v>0</v>
      </c>
      <c r="AM177" s="73">
        <v>0</v>
      </c>
      <c r="AN177" s="73">
        <v>0</v>
      </c>
      <c r="AO177" s="73">
        <v>0</v>
      </c>
      <c r="AP177" s="73">
        <v>0</v>
      </c>
      <c r="AQ177" s="73">
        <v>0</v>
      </c>
      <c r="AR177" s="73">
        <v>0</v>
      </c>
      <c r="AS177" s="73">
        <v>0</v>
      </c>
      <c r="AT177" s="73">
        <v>0</v>
      </c>
      <c r="AU177" s="73">
        <v>0</v>
      </c>
      <c r="AV177" s="73">
        <v>0</v>
      </c>
      <c r="AW177" s="73">
        <v>0</v>
      </c>
      <c r="AX177" s="73">
        <v>0</v>
      </c>
      <c r="AY177" s="73">
        <v>0</v>
      </c>
      <c r="AZ177" s="73">
        <v>0</v>
      </c>
      <c r="BA177" s="73">
        <v>0</v>
      </c>
      <c r="BB177" s="73">
        <v>0</v>
      </c>
      <c r="BC177" s="73">
        <v>0</v>
      </c>
      <c r="BD177" s="73">
        <v>0</v>
      </c>
      <c r="BE177" s="73">
        <v>0</v>
      </c>
      <c r="BF177" s="73">
        <v>0</v>
      </c>
      <c r="BG177" s="73">
        <v>0</v>
      </c>
      <c r="BH177" s="73">
        <v>0</v>
      </c>
      <c r="BI177" s="73">
        <v>0</v>
      </c>
      <c r="BJ177" s="73">
        <v>0</v>
      </c>
      <c r="BK177" s="73">
        <v>0</v>
      </c>
      <c r="BL177" s="73">
        <v>0</v>
      </c>
      <c r="BM177" s="73">
        <v>0</v>
      </c>
      <c r="BN177" s="73">
        <v>0</v>
      </c>
      <c r="BO177" s="73">
        <v>0</v>
      </c>
      <c r="BP177" s="42"/>
      <c r="BQ177" s="73">
        <f t="shared" ref="BQ177:BQ178" si="1335">BP177+BL177+F177+H177+J177+L177+N177+P177+R177+T177+V177+BF177+BB177+X177+Z177+AB177+AD177+AF177+AH177+AJ177+AL177+AN177+AP177+AR177+AT177+AV177+AX177+AZ177+BJ177+BH177+BD177+BN177</f>
        <v>0</v>
      </c>
      <c r="BR177" s="73">
        <f t="shared" ref="BR177:BR178" si="1336">BQ177+BM177+G177+I177+K177+M177+O177+Q177+S177+U177+W177+BG177+BC177+Y177+AA177+AC177+AE177+AG177+AI177+AK177+AM177+AO177+AQ177+AS177+AU177+AW177+AY177+BA177+BK177+BI177+BE177+BO177</f>
        <v>0</v>
      </c>
      <c r="BS177" s="15"/>
      <c r="BT177" s="42"/>
      <c r="BU177" s="21"/>
      <c r="BV177" s="22"/>
      <c r="BW177" s="23"/>
      <c r="BX177" s="5"/>
      <c r="BY177" s="5"/>
      <c r="BZ177" s="5"/>
      <c r="CA177" s="5"/>
      <c r="CB177" s="5"/>
    </row>
    <row r="178" spans="1:80" s="3" customFormat="1" ht="15" customHeight="1">
      <c r="A178" s="111"/>
      <c r="B178" s="72"/>
      <c r="C178" s="16"/>
      <c r="D178" s="23" t="s">
        <v>8</v>
      </c>
      <c r="E178" s="23"/>
      <c r="F178" s="453">
        <v>0</v>
      </c>
      <c r="G178" s="453">
        <v>0</v>
      </c>
      <c r="H178" s="453">
        <v>0</v>
      </c>
      <c r="I178" s="453">
        <v>0</v>
      </c>
      <c r="J178" s="453">
        <v>0</v>
      </c>
      <c r="K178" s="453">
        <v>0</v>
      </c>
      <c r="L178" s="453">
        <v>0</v>
      </c>
      <c r="M178" s="453">
        <v>0</v>
      </c>
      <c r="N178" s="453">
        <v>0</v>
      </c>
      <c r="O178" s="453">
        <v>0</v>
      </c>
      <c r="P178" s="453">
        <v>0</v>
      </c>
      <c r="Q178" s="453">
        <v>0</v>
      </c>
      <c r="R178" s="453">
        <v>0</v>
      </c>
      <c r="S178" s="453">
        <v>0</v>
      </c>
      <c r="T178" s="453">
        <v>0</v>
      </c>
      <c r="U178" s="453">
        <v>0</v>
      </c>
      <c r="V178" s="453">
        <v>0</v>
      </c>
      <c r="W178" s="453">
        <v>0</v>
      </c>
      <c r="X178" s="453">
        <v>0</v>
      </c>
      <c r="Y178" s="453">
        <v>0</v>
      </c>
      <c r="Z178" s="453">
        <v>0</v>
      </c>
      <c r="AA178" s="453">
        <v>0</v>
      </c>
      <c r="AB178" s="453">
        <v>0</v>
      </c>
      <c r="AC178" s="453">
        <v>0</v>
      </c>
      <c r="AD178" s="453">
        <v>0</v>
      </c>
      <c r="AE178" s="453">
        <v>0</v>
      </c>
      <c r="AF178" s="453">
        <v>0</v>
      </c>
      <c r="AG178" s="453">
        <v>0</v>
      </c>
      <c r="AH178" s="453">
        <v>0</v>
      </c>
      <c r="AI178" s="453">
        <v>0</v>
      </c>
      <c r="AJ178" s="453">
        <v>0</v>
      </c>
      <c r="AK178" s="453">
        <v>0</v>
      </c>
      <c r="AL178" s="453">
        <v>0</v>
      </c>
      <c r="AM178" s="453">
        <v>0</v>
      </c>
      <c r="AN178" s="453">
        <v>0</v>
      </c>
      <c r="AO178" s="453">
        <v>0</v>
      </c>
      <c r="AP178" s="453">
        <v>0</v>
      </c>
      <c r="AQ178" s="453">
        <v>0</v>
      </c>
      <c r="AR178" s="453">
        <v>0</v>
      </c>
      <c r="AS178" s="453">
        <v>0</v>
      </c>
      <c r="AT178" s="453">
        <v>0</v>
      </c>
      <c r="AU178" s="453">
        <v>0</v>
      </c>
      <c r="AV178" s="453">
        <v>0</v>
      </c>
      <c r="AW178" s="453">
        <v>0</v>
      </c>
      <c r="AX178" s="453">
        <v>0</v>
      </c>
      <c r="AY178" s="453">
        <v>0</v>
      </c>
      <c r="AZ178" s="453">
        <v>0</v>
      </c>
      <c r="BA178" s="453">
        <v>0</v>
      </c>
      <c r="BB178" s="453">
        <v>0</v>
      </c>
      <c r="BC178" s="453">
        <v>0</v>
      </c>
      <c r="BD178" s="453">
        <v>0</v>
      </c>
      <c r="BE178" s="453">
        <v>0</v>
      </c>
      <c r="BF178" s="453">
        <v>0</v>
      </c>
      <c r="BG178" s="453">
        <v>0</v>
      </c>
      <c r="BH178" s="453">
        <v>0</v>
      </c>
      <c r="BI178" s="453">
        <v>0</v>
      </c>
      <c r="BJ178" s="453">
        <v>0</v>
      </c>
      <c r="BK178" s="453">
        <v>0</v>
      </c>
      <c r="BL178" s="453">
        <v>0</v>
      </c>
      <c r="BM178" s="453">
        <v>0</v>
      </c>
      <c r="BN178" s="453">
        <v>0</v>
      </c>
      <c r="BO178" s="453">
        <v>0</v>
      </c>
      <c r="BP178" s="42"/>
      <c r="BQ178" s="73">
        <f t="shared" si="1335"/>
        <v>0</v>
      </c>
      <c r="BR178" s="73">
        <f t="shared" si="1336"/>
        <v>0</v>
      </c>
      <c r="BS178" s="15"/>
      <c r="BT178" s="42"/>
      <c r="BU178" s="21"/>
      <c r="BV178" s="22"/>
      <c r="BW178" s="23"/>
      <c r="BX178" s="5"/>
      <c r="BY178" s="5"/>
      <c r="BZ178" s="5"/>
      <c r="CA178" s="5"/>
      <c r="CB178" s="5"/>
    </row>
    <row r="179" spans="1:80" s="3" customFormat="1" ht="15" customHeight="1">
      <c r="A179" s="111"/>
      <c r="B179" s="72"/>
      <c r="C179" s="15"/>
      <c r="D179" s="23"/>
      <c r="E179" s="23"/>
      <c r="F179" s="73">
        <f>SUM(F176:F178)</f>
        <v>0</v>
      </c>
      <c r="G179" s="73">
        <f t="shared" ref="G179:BA179" si="1337">SUM(G176:G178)</f>
        <v>0</v>
      </c>
      <c r="H179" s="73">
        <f t="shared" si="1337"/>
        <v>0</v>
      </c>
      <c r="I179" s="73">
        <f t="shared" si="1337"/>
        <v>0</v>
      </c>
      <c r="J179" s="73">
        <f t="shared" si="1337"/>
        <v>0</v>
      </c>
      <c r="K179" s="73">
        <f t="shared" si="1337"/>
        <v>0</v>
      </c>
      <c r="L179" s="73">
        <f t="shared" ref="L179:O179" si="1338">SUM(L176:L178)</f>
        <v>0</v>
      </c>
      <c r="M179" s="73">
        <f t="shared" si="1338"/>
        <v>0</v>
      </c>
      <c r="N179" s="73">
        <f t="shared" si="1338"/>
        <v>0</v>
      </c>
      <c r="O179" s="73">
        <f t="shared" si="1338"/>
        <v>0</v>
      </c>
      <c r="P179" s="73">
        <f t="shared" si="1337"/>
        <v>0</v>
      </c>
      <c r="Q179" s="73">
        <f t="shared" si="1337"/>
        <v>0</v>
      </c>
      <c r="R179" s="73">
        <f t="shared" si="1337"/>
        <v>0</v>
      </c>
      <c r="S179" s="73">
        <f t="shared" si="1337"/>
        <v>0</v>
      </c>
      <c r="T179" s="73">
        <f t="shared" si="1337"/>
        <v>0</v>
      </c>
      <c r="U179" s="73">
        <f t="shared" si="1337"/>
        <v>0</v>
      </c>
      <c r="V179" s="73">
        <f t="shared" si="1337"/>
        <v>0</v>
      </c>
      <c r="W179" s="73">
        <f t="shared" si="1337"/>
        <v>0</v>
      </c>
      <c r="X179" s="73">
        <f t="shared" si="1337"/>
        <v>0</v>
      </c>
      <c r="Y179" s="73">
        <f t="shared" si="1337"/>
        <v>0</v>
      </c>
      <c r="Z179" s="73">
        <f t="shared" si="1337"/>
        <v>0</v>
      </c>
      <c r="AA179" s="73">
        <f t="shared" si="1337"/>
        <v>0</v>
      </c>
      <c r="AB179" s="73">
        <f t="shared" si="1337"/>
        <v>0</v>
      </c>
      <c r="AC179" s="73">
        <f t="shared" si="1337"/>
        <v>0</v>
      </c>
      <c r="AD179" s="73">
        <f t="shared" si="1337"/>
        <v>0</v>
      </c>
      <c r="AE179" s="73">
        <f t="shared" si="1337"/>
        <v>0</v>
      </c>
      <c r="AF179" s="73">
        <f t="shared" si="1337"/>
        <v>0</v>
      </c>
      <c r="AG179" s="73">
        <f t="shared" si="1337"/>
        <v>0</v>
      </c>
      <c r="AH179" s="73">
        <f t="shared" si="1337"/>
        <v>0</v>
      </c>
      <c r="AI179" s="73">
        <f t="shared" si="1337"/>
        <v>0</v>
      </c>
      <c r="AJ179" s="73">
        <f t="shared" si="1337"/>
        <v>0</v>
      </c>
      <c r="AK179" s="73">
        <f t="shared" si="1337"/>
        <v>0</v>
      </c>
      <c r="AL179" s="73">
        <f t="shared" si="1337"/>
        <v>0</v>
      </c>
      <c r="AM179" s="73">
        <f t="shared" si="1337"/>
        <v>0</v>
      </c>
      <c r="AN179" s="73">
        <f t="shared" si="1337"/>
        <v>0</v>
      </c>
      <c r="AO179" s="73">
        <f t="shared" si="1337"/>
        <v>0</v>
      </c>
      <c r="AP179" s="73">
        <f t="shared" si="1337"/>
        <v>0</v>
      </c>
      <c r="AQ179" s="73">
        <f t="shared" si="1337"/>
        <v>0</v>
      </c>
      <c r="AR179" s="73">
        <f t="shared" si="1337"/>
        <v>0</v>
      </c>
      <c r="AS179" s="73">
        <f t="shared" si="1337"/>
        <v>0</v>
      </c>
      <c r="AT179" s="73">
        <f t="shared" si="1337"/>
        <v>0</v>
      </c>
      <c r="AU179" s="73">
        <f t="shared" si="1337"/>
        <v>0</v>
      </c>
      <c r="AV179" s="73">
        <f t="shared" si="1337"/>
        <v>0</v>
      </c>
      <c r="AW179" s="73">
        <f t="shared" si="1337"/>
        <v>0</v>
      </c>
      <c r="AX179" s="73">
        <f t="shared" si="1337"/>
        <v>0</v>
      </c>
      <c r="AY179" s="73">
        <f t="shared" si="1337"/>
        <v>0</v>
      </c>
      <c r="AZ179" s="73">
        <f t="shared" si="1337"/>
        <v>0</v>
      </c>
      <c r="BA179" s="73">
        <f t="shared" si="1337"/>
        <v>0</v>
      </c>
      <c r="BB179" s="73">
        <f t="shared" ref="BB179:BM179" si="1339">SUM(BB176:BB178)</f>
        <v>0</v>
      </c>
      <c r="BC179" s="73">
        <f t="shared" si="1339"/>
        <v>0</v>
      </c>
      <c r="BD179" s="73">
        <f t="shared" si="1339"/>
        <v>0</v>
      </c>
      <c r="BE179" s="73">
        <f t="shared" si="1339"/>
        <v>0</v>
      </c>
      <c r="BF179" s="73">
        <f t="shared" si="1339"/>
        <v>0</v>
      </c>
      <c r="BG179" s="73">
        <f t="shared" si="1339"/>
        <v>0</v>
      </c>
      <c r="BH179" s="73">
        <f t="shared" si="1339"/>
        <v>0</v>
      </c>
      <c r="BI179" s="73">
        <f t="shared" si="1339"/>
        <v>0</v>
      </c>
      <c r="BJ179" s="73">
        <f t="shared" si="1339"/>
        <v>0</v>
      </c>
      <c r="BK179" s="73">
        <f t="shared" si="1339"/>
        <v>0</v>
      </c>
      <c r="BL179" s="73">
        <f t="shared" si="1339"/>
        <v>0</v>
      </c>
      <c r="BM179" s="73">
        <f t="shared" si="1339"/>
        <v>0</v>
      </c>
      <c r="BN179" s="73">
        <f t="shared" ref="BN179:BO179" si="1340">SUM(BN176:BN178)</f>
        <v>0</v>
      </c>
      <c r="BO179" s="73">
        <f t="shared" si="1340"/>
        <v>0</v>
      </c>
      <c r="BP179" s="42"/>
      <c r="BQ179" s="323">
        <f>SUM(BQ176:BQ178)</f>
        <v>0</v>
      </c>
      <c r="BR179" s="323">
        <f>SUM(BR176:BR178)</f>
        <v>0</v>
      </c>
      <c r="BS179" s="15"/>
      <c r="BT179" s="42">
        <f>IF(BR179=B176,0,1)</f>
        <v>0</v>
      </c>
      <c r="BU179" s="21"/>
      <c r="BV179" s="22"/>
      <c r="BW179" s="23"/>
      <c r="BX179" s="5"/>
      <c r="BY179" s="5"/>
      <c r="BZ179" s="5"/>
      <c r="CA179" s="5"/>
      <c r="CB179" s="5"/>
    </row>
    <row r="180" spans="1:80" s="3" customFormat="1" ht="15" customHeight="1">
      <c r="A180" s="111"/>
      <c r="B180" s="72"/>
      <c r="C180" s="15"/>
      <c r="D180" s="23"/>
      <c r="E180" s="23"/>
      <c r="F180" s="23"/>
      <c r="G180" s="23"/>
      <c r="H180" s="30"/>
      <c r="I180" s="30"/>
      <c r="J180" s="30"/>
      <c r="K180" s="30"/>
      <c r="L180" s="30"/>
      <c r="M180" s="30"/>
      <c r="N180" s="23"/>
      <c r="O180" s="30"/>
      <c r="P180" s="30"/>
      <c r="Q180" s="30"/>
      <c r="R180" s="23"/>
      <c r="S180" s="30"/>
      <c r="T180" s="30"/>
      <c r="U180" s="30"/>
      <c r="V180" s="30"/>
      <c r="W180" s="30"/>
      <c r="X180" s="30"/>
      <c r="Y180" s="90"/>
      <c r="Z180" s="30"/>
      <c r="AA180" s="30"/>
      <c r="AB180" s="30"/>
      <c r="AC180" s="90"/>
      <c r="AD180" s="30"/>
      <c r="AE180" s="30"/>
      <c r="AF180" s="30"/>
      <c r="AG180" s="30"/>
      <c r="AH180" s="30"/>
      <c r="AI180" s="30"/>
      <c r="AJ180" s="90"/>
      <c r="AK180" s="90"/>
      <c r="AL180" s="30"/>
      <c r="AM180" s="90"/>
      <c r="AN180" s="23"/>
      <c r="AO180" s="23"/>
      <c r="AP180" s="30"/>
      <c r="AQ180" s="90"/>
      <c r="AR180" s="90"/>
      <c r="AS180" s="90"/>
      <c r="AT180" s="30"/>
      <c r="AU180" s="90"/>
      <c r="AV180" s="90"/>
      <c r="AW180" s="90"/>
      <c r="AX180" s="90"/>
      <c r="AY180" s="90"/>
      <c r="AZ180" s="90"/>
      <c r="BA180" s="90"/>
      <c r="BB180" s="30"/>
      <c r="BC180" s="90"/>
      <c r="BD180" s="30"/>
      <c r="BE180" s="90"/>
      <c r="BF180" s="90"/>
      <c r="BG180" s="90"/>
      <c r="BH180" s="90"/>
      <c r="BI180" s="90"/>
      <c r="BJ180" s="90"/>
      <c r="BK180" s="90"/>
      <c r="BL180" s="90"/>
      <c r="BM180" s="90"/>
      <c r="BN180" s="90"/>
      <c r="BO180" s="90"/>
      <c r="BP180" s="42"/>
      <c r="BQ180" s="42"/>
      <c r="BR180" s="42"/>
      <c r="BS180" s="15"/>
      <c r="BT180" s="42"/>
      <c r="BU180" s="21"/>
      <c r="BV180" s="22"/>
      <c r="BW180" s="23"/>
      <c r="BX180" s="5"/>
      <c r="BY180" s="5"/>
      <c r="BZ180" s="5"/>
      <c r="CA180" s="5"/>
      <c r="CB180" s="5"/>
    </row>
    <row r="181" spans="1:80" s="3" customFormat="1" ht="15" customHeight="1">
      <c r="A181" s="110"/>
      <c r="B181" s="72"/>
      <c r="C181" s="15"/>
      <c r="D181" s="23" t="s">
        <v>6</v>
      </c>
      <c r="E181" s="23"/>
      <c r="F181" s="73">
        <v>0</v>
      </c>
      <c r="G181" s="73">
        <v>0</v>
      </c>
      <c r="H181" s="73">
        <v>0</v>
      </c>
      <c r="I181" s="73">
        <v>0</v>
      </c>
      <c r="J181" s="73">
        <v>0</v>
      </c>
      <c r="K181" s="73">
        <v>0</v>
      </c>
      <c r="L181" s="73">
        <v>0</v>
      </c>
      <c r="M181" s="73">
        <v>0</v>
      </c>
      <c r="N181" s="73">
        <v>0</v>
      </c>
      <c r="O181" s="73">
        <v>0</v>
      </c>
      <c r="P181" s="73">
        <v>0</v>
      </c>
      <c r="Q181" s="73">
        <v>0</v>
      </c>
      <c r="R181" s="73">
        <v>0</v>
      </c>
      <c r="S181" s="73">
        <v>0</v>
      </c>
      <c r="T181" s="73">
        <v>0</v>
      </c>
      <c r="U181" s="73">
        <v>0</v>
      </c>
      <c r="V181" s="73">
        <v>0</v>
      </c>
      <c r="W181" s="73">
        <v>0</v>
      </c>
      <c r="X181" s="73">
        <v>0</v>
      </c>
      <c r="Y181" s="73">
        <v>0</v>
      </c>
      <c r="Z181" s="73">
        <v>0</v>
      </c>
      <c r="AA181" s="73">
        <v>0</v>
      </c>
      <c r="AB181" s="73">
        <v>0</v>
      </c>
      <c r="AC181" s="73">
        <v>0</v>
      </c>
      <c r="AD181" s="73">
        <v>0</v>
      </c>
      <c r="AE181" s="73">
        <v>0</v>
      </c>
      <c r="AF181" s="73">
        <v>0</v>
      </c>
      <c r="AG181" s="73">
        <v>0</v>
      </c>
      <c r="AH181" s="73">
        <v>0</v>
      </c>
      <c r="AI181" s="73">
        <v>0</v>
      </c>
      <c r="AJ181" s="73">
        <v>0</v>
      </c>
      <c r="AK181" s="73">
        <v>0</v>
      </c>
      <c r="AL181" s="73">
        <v>0</v>
      </c>
      <c r="AM181" s="73">
        <v>0</v>
      </c>
      <c r="AN181" s="73">
        <v>0</v>
      </c>
      <c r="AO181" s="73">
        <v>0</v>
      </c>
      <c r="AP181" s="73">
        <v>0</v>
      </c>
      <c r="AQ181" s="73">
        <v>0</v>
      </c>
      <c r="AR181" s="73">
        <v>0</v>
      </c>
      <c r="AS181" s="73">
        <v>0</v>
      </c>
      <c r="AT181" s="73">
        <v>0</v>
      </c>
      <c r="AU181" s="73">
        <v>0</v>
      </c>
      <c r="AV181" s="73">
        <v>0</v>
      </c>
      <c r="AW181" s="73">
        <v>0</v>
      </c>
      <c r="AX181" s="73">
        <v>0</v>
      </c>
      <c r="AY181" s="73">
        <v>0</v>
      </c>
      <c r="AZ181" s="73">
        <v>0</v>
      </c>
      <c r="BA181" s="73">
        <v>0</v>
      </c>
      <c r="BB181" s="73">
        <v>0</v>
      </c>
      <c r="BC181" s="73">
        <v>0</v>
      </c>
      <c r="BD181" s="73">
        <v>0</v>
      </c>
      <c r="BE181" s="73">
        <v>0</v>
      </c>
      <c r="BF181" s="73">
        <v>0</v>
      </c>
      <c r="BG181" s="73">
        <v>0</v>
      </c>
      <c r="BH181" s="73">
        <v>0</v>
      </c>
      <c r="BI181" s="73">
        <v>0</v>
      </c>
      <c r="BJ181" s="73">
        <v>0</v>
      </c>
      <c r="BK181" s="73">
        <v>0</v>
      </c>
      <c r="BL181" s="73">
        <v>0</v>
      </c>
      <c r="BM181" s="73">
        <v>0</v>
      </c>
      <c r="BN181" s="73">
        <v>0</v>
      </c>
      <c r="BO181" s="73">
        <v>0</v>
      </c>
      <c r="BP181" s="73"/>
      <c r="BQ181" s="73">
        <f>BP181+BL181+F181+H181+J181+L181+N181+P181+R181+T181+V181+BF181+BB181+X181+Z181+AB181+AD181+AF181+AH181+AJ181+AL181+AN181+AP181+AR181+AT181+AV181+AX181+AZ181+BJ181+BH181+BD181+BN181</f>
        <v>0</v>
      </c>
      <c r="BR181" s="73">
        <f>BQ181+BM181+G181+I181+K181+M181+O181+Q181+S181+U181+W181+BG181+BC181+Y181+AA181+AC181+AE181+AG181+AI181+AK181+AM181+AO181+AQ181+AS181+AU181+AW181+AY181+BA181+BK181+BI181+BE181+BO181</f>
        <v>0</v>
      </c>
      <c r="BS181" s="26"/>
      <c r="BT181" s="73"/>
      <c r="BU181" s="21"/>
      <c r="BV181" s="22"/>
      <c r="BW181" s="21"/>
      <c r="BX181" s="5"/>
      <c r="BY181" s="5"/>
      <c r="BZ181" s="5"/>
      <c r="CA181" s="5"/>
      <c r="CB181" s="5"/>
    </row>
    <row r="182" spans="1:80" s="3" customFormat="1" ht="15" customHeight="1">
      <c r="A182" s="111"/>
      <c r="B182" s="72"/>
      <c r="C182" s="15"/>
      <c r="D182" s="23" t="s">
        <v>7</v>
      </c>
      <c r="E182" s="23"/>
      <c r="F182" s="73">
        <v>0</v>
      </c>
      <c r="G182" s="73">
        <v>0</v>
      </c>
      <c r="H182" s="73">
        <v>0</v>
      </c>
      <c r="I182" s="73">
        <v>0</v>
      </c>
      <c r="J182" s="73">
        <v>0</v>
      </c>
      <c r="K182" s="73">
        <v>0</v>
      </c>
      <c r="L182" s="73">
        <v>0</v>
      </c>
      <c r="M182" s="73">
        <v>0</v>
      </c>
      <c r="N182" s="73">
        <v>0</v>
      </c>
      <c r="O182" s="73">
        <v>0</v>
      </c>
      <c r="P182" s="73">
        <v>0</v>
      </c>
      <c r="Q182" s="73">
        <v>0</v>
      </c>
      <c r="R182" s="73">
        <v>0</v>
      </c>
      <c r="S182" s="73">
        <v>0</v>
      </c>
      <c r="T182" s="73">
        <v>0</v>
      </c>
      <c r="U182" s="73">
        <v>0</v>
      </c>
      <c r="V182" s="73">
        <v>0</v>
      </c>
      <c r="W182" s="73">
        <v>0</v>
      </c>
      <c r="X182" s="73">
        <v>0</v>
      </c>
      <c r="Y182" s="73">
        <v>0</v>
      </c>
      <c r="Z182" s="73">
        <v>0</v>
      </c>
      <c r="AA182" s="73">
        <v>0</v>
      </c>
      <c r="AB182" s="73">
        <v>0</v>
      </c>
      <c r="AC182" s="73">
        <v>0</v>
      </c>
      <c r="AD182" s="73">
        <v>0</v>
      </c>
      <c r="AE182" s="73">
        <v>0</v>
      </c>
      <c r="AF182" s="73">
        <v>0</v>
      </c>
      <c r="AG182" s="73">
        <v>0</v>
      </c>
      <c r="AH182" s="73">
        <v>0</v>
      </c>
      <c r="AI182" s="73">
        <v>0</v>
      </c>
      <c r="AJ182" s="73">
        <v>0</v>
      </c>
      <c r="AK182" s="73">
        <v>0</v>
      </c>
      <c r="AL182" s="73">
        <v>0</v>
      </c>
      <c r="AM182" s="73">
        <v>0</v>
      </c>
      <c r="AN182" s="73">
        <v>0</v>
      </c>
      <c r="AO182" s="73">
        <v>0</v>
      </c>
      <c r="AP182" s="73">
        <v>0</v>
      </c>
      <c r="AQ182" s="73">
        <v>0</v>
      </c>
      <c r="AR182" s="73">
        <v>0</v>
      </c>
      <c r="AS182" s="73">
        <v>0</v>
      </c>
      <c r="AT182" s="73">
        <v>0</v>
      </c>
      <c r="AU182" s="73">
        <v>0</v>
      </c>
      <c r="AV182" s="73">
        <v>0</v>
      </c>
      <c r="AW182" s="73">
        <v>0</v>
      </c>
      <c r="AX182" s="73">
        <v>0</v>
      </c>
      <c r="AY182" s="73">
        <v>0</v>
      </c>
      <c r="AZ182" s="73">
        <v>0</v>
      </c>
      <c r="BA182" s="73">
        <v>0</v>
      </c>
      <c r="BB182" s="73">
        <v>0</v>
      </c>
      <c r="BC182" s="73">
        <v>0</v>
      </c>
      <c r="BD182" s="73">
        <v>0</v>
      </c>
      <c r="BE182" s="73">
        <v>0</v>
      </c>
      <c r="BF182" s="73">
        <v>0</v>
      </c>
      <c r="BG182" s="73">
        <v>0</v>
      </c>
      <c r="BH182" s="73">
        <v>0</v>
      </c>
      <c r="BI182" s="73">
        <v>0</v>
      </c>
      <c r="BJ182" s="73">
        <v>0</v>
      </c>
      <c r="BK182" s="73">
        <v>0</v>
      </c>
      <c r="BL182" s="73">
        <v>0</v>
      </c>
      <c r="BM182" s="73">
        <v>0</v>
      </c>
      <c r="BN182" s="73">
        <v>0</v>
      </c>
      <c r="BO182" s="73">
        <v>0</v>
      </c>
      <c r="BP182" s="42"/>
      <c r="BQ182" s="73">
        <f t="shared" ref="BQ182:BQ183" si="1341">BP182+BL182+F182+H182+J182+L182+N182+P182+R182+T182+V182+BF182+BB182+X182+Z182+AB182+AD182+AF182+AH182+AJ182+AL182+AN182+AP182+AR182+AT182+AV182+AX182+AZ182+BJ182+BH182+BD182+BN182</f>
        <v>0</v>
      </c>
      <c r="BR182" s="73">
        <f t="shared" ref="BR182:BR183" si="1342">BQ182+BM182+G182+I182+K182+M182+O182+Q182+S182+U182+W182+BG182+BC182+Y182+AA182+AC182+AE182+AG182+AI182+AK182+AM182+AO182+AQ182+AS182+AU182+AW182+AY182+BA182+BK182+BI182+BE182+BO182</f>
        <v>0</v>
      </c>
      <c r="BS182" s="26"/>
      <c r="BT182" s="42"/>
      <c r="BU182" s="21"/>
      <c r="BV182" s="22"/>
      <c r="BW182" s="21"/>
      <c r="BX182" s="5"/>
      <c r="BY182" s="5"/>
      <c r="BZ182" s="5"/>
      <c r="CA182" s="5"/>
      <c r="CB182" s="5"/>
    </row>
    <row r="183" spans="1:80" s="3" customFormat="1" ht="15" customHeight="1">
      <c r="A183" s="111"/>
      <c r="B183" s="72"/>
      <c r="C183" s="16"/>
      <c r="D183" s="23" t="s">
        <v>8</v>
      </c>
      <c r="E183" s="23"/>
      <c r="F183" s="453">
        <v>0</v>
      </c>
      <c r="G183" s="453">
        <v>0</v>
      </c>
      <c r="H183" s="453">
        <v>0</v>
      </c>
      <c r="I183" s="453">
        <v>0</v>
      </c>
      <c r="J183" s="453">
        <v>0</v>
      </c>
      <c r="K183" s="453">
        <v>0</v>
      </c>
      <c r="L183" s="453">
        <v>0</v>
      </c>
      <c r="M183" s="453">
        <v>0</v>
      </c>
      <c r="N183" s="453">
        <v>0</v>
      </c>
      <c r="O183" s="453">
        <v>0</v>
      </c>
      <c r="P183" s="453">
        <v>0</v>
      </c>
      <c r="Q183" s="453">
        <v>0</v>
      </c>
      <c r="R183" s="453">
        <v>0</v>
      </c>
      <c r="S183" s="453">
        <v>0</v>
      </c>
      <c r="T183" s="453">
        <v>0</v>
      </c>
      <c r="U183" s="453">
        <v>0</v>
      </c>
      <c r="V183" s="453">
        <v>0</v>
      </c>
      <c r="W183" s="453">
        <v>0</v>
      </c>
      <c r="X183" s="453">
        <v>0</v>
      </c>
      <c r="Y183" s="453">
        <v>0</v>
      </c>
      <c r="Z183" s="453">
        <v>0</v>
      </c>
      <c r="AA183" s="453">
        <v>0</v>
      </c>
      <c r="AB183" s="453">
        <v>0</v>
      </c>
      <c r="AC183" s="453">
        <v>0</v>
      </c>
      <c r="AD183" s="453">
        <v>0</v>
      </c>
      <c r="AE183" s="453">
        <v>0</v>
      </c>
      <c r="AF183" s="453">
        <v>0</v>
      </c>
      <c r="AG183" s="453">
        <v>0</v>
      </c>
      <c r="AH183" s="453">
        <v>0</v>
      </c>
      <c r="AI183" s="453">
        <v>0</v>
      </c>
      <c r="AJ183" s="453">
        <v>0</v>
      </c>
      <c r="AK183" s="453">
        <v>0</v>
      </c>
      <c r="AL183" s="453">
        <v>0</v>
      </c>
      <c r="AM183" s="453">
        <v>0</v>
      </c>
      <c r="AN183" s="453">
        <v>0</v>
      </c>
      <c r="AO183" s="453">
        <v>0</v>
      </c>
      <c r="AP183" s="453">
        <v>0</v>
      </c>
      <c r="AQ183" s="453">
        <v>0</v>
      </c>
      <c r="AR183" s="453">
        <v>0</v>
      </c>
      <c r="AS183" s="453">
        <v>0</v>
      </c>
      <c r="AT183" s="453">
        <v>0</v>
      </c>
      <c r="AU183" s="453">
        <v>0</v>
      </c>
      <c r="AV183" s="453">
        <v>0</v>
      </c>
      <c r="AW183" s="453">
        <v>0</v>
      </c>
      <c r="AX183" s="453">
        <v>0</v>
      </c>
      <c r="AY183" s="453">
        <v>0</v>
      </c>
      <c r="AZ183" s="453">
        <v>0</v>
      </c>
      <c r="BA183" s="453">
        <v>0</v>
      </c>
      <c r="BB183" s="453">
        <v>0</v>
      </c>
      <c r="BC183" s="453">
        <v>0</v>
      </c>
      <c r="BD183" s="453">
        <v>0</v>
      </c>
      <c r="BE183" s="453">
        <v>0</v>
      </c>
      <c r="BF183" s="453">
        <v>0</v>
      </c>
      <c r="BG183" s="453">
        <v>0</v>
      </c>
      <c r="BH183" s="453">
        <v>0</v>
      </c>
      <c r="BI183" s="453">
        <v>0</v>
      </c>
      <c r="BJ183" s="453">
        <v>0</v>
      </c>
      <c r="BK183" s="453">
        <v>0</v>
      </c>
      <c r="BL183" s="453">
        <v>0</v>
      </c>
      <c r="BM183" s="453">
        <v>0</v>
      </c>
      <c r="BN183" s="453">
        <v>0</v>
      </c>
      <c r="BO183" s="453">
        <v>0</v>
      </c>
      <c r="BP183" s="42"/>
      <c r="BQ183" s="73">
        <f t="shared" si="1341"/>
        <v>0</v>
      </c>
      <c r="BR183" s="73">
        <f t="shared" si="1342"/>
        <v>0</v>
      </c>
      <c r="BS183" s="15"/>
      <c r="BT183" s="42"/>
      <c r="BU183" s="21"/>
      <c r="BV183" s="22"/>
      <c r="BW183" s="23"/>
      <c r="BX183" s="5"/>
      <c r="BY183" s="5"/>
      <c r="BZ183" s="5"/>
      <c r="CA183" s="5"/>
      <c r="CB183" s="5"/>
    </row>
    <row r="184" spans="1:80" s="3" customFormat="1" ht="15" customHeight="1">
      <c r="A184" s="111"/>
      <c r="B184" s="72"/>
      <c r="C184" s="15"/>
      <c r="D184" s="23"/>
      <c r="E184" s="23"/>
      <c r="F184" s="73">
        <f>SUM(F181:F183)</f>
        <v>0</v>
      </c>
      <c r="G184" s="73">
        <f t="shared" ref="G184:BA184" si="1343">SUM(G181:G183)</f>
        <v>0</v>
      </c>
      <c r="H184" s="73">
        <f t="shared" si="1343"/>
        <v>0</v>
      </c>
      <c r="I184" s="73">
        <f t="shared" si="1343"/>
        <v>0</v>
      </c>
      <c r="J184" s="73">
        <f t="shared" si="1343"/>
        <v>0</v>
      </c>
      <c r="K184" s="73">
        <f t="shared" si="1343"/>
        <v>0</v>
      </c>
      <c r="L184" s="73">
        <f t="shared" ref="L184:O184" si="1344">SUM(L181:L183)</f>
        <v>0</v>
      </c>
      <c r="M184" s="73">
        <f t="shared" si="1344"/>
        <v>0</v>
      </c>
      <c r="N184" s="73">
        <f t="shared" si="1344"/>
        <v>0</v>
      </c>
      <c r="O184" s="73">
        <f t="shared" si="1344"/>
        <v>0</v>
      </c>
      <c r="P184" s="73">
        <f t="shared" si="1343"/>
        <v>0</v>
      </c>
      <c r="Q184" s="73">
        <f t="shared" si="1343"/>
        <v>0</v>
      </c>
      <c r="R184" s="73">
        <f t="shared" si="1343"/>
        <v>0</v>
      </c>
      <c r="S184" s="73">
        <f t="shared" si="1343"/>
        <v>0</v>
      </c>
      <c r="T184" s="73">
        <f t="shared" si="1343"/>
        <v>0</v>
      </c>
      <c r="U184" s="73">
        <f t="shared" si="1343"/>
        <v>0</v>
      </c>
      <c r="V184" s="73">
        <f t="shared" si="1343"/>
        <v>0</v>
      </c>
      <c r="W184" s="73">
        <f t="shared" si="1343"/>
        <v>0</v>
      </c>
      <c r="X184" s="73">
        <f t="shared" si="1343"/>
        <v>0</v>
      </c>
      <c r="Y184" s="73">
        <f t="shared" si="1343"/>
        <v>0</v>
      </c>
      <c r="Z184" s="73">
        <f t="shared" si="1343"/>
        <v>0</v>
      </c>
      <c r="AA184" s="73">
        <f t="shared" si="1343"/>
        <v>0</v>
      </c>
      <c r="AB184" s="73">
        <f t="shared" si="1343"/>
        <v>0</v>
      </c>
      <c r="AC184" s="73">
        <f t="shared" si="1343"/>
        <v>0</v>
      </c>
      <c r="AD184" s="73">
        <f t="shared" si="1343"/>
        <v>0</v>
      </c>
      <c r="AE184" s="73">
        <f t="shared" si="1343"/>
        <v>0</v>
      </c>
      <c r="AF184" s="73">
        <f t="shared" si="1343"/>
        <v>0</v>
      </c>
      <c r="AG184" s="73">
        <f t="shared" si="1343"/>
        <v>0</v>
      </c>
      <c r="AH184" s="73">
        <f t="shared" si="1343"/>
        <v>0</v>
      </c>
      <c r="AI184" s="73">
        <f t="shared" si="1343"/>
        <v>0</v>
      </c>
      <c r="AJ184" s="73">
        <f t="shared" si="1343"/>
        <v>0</v>
      </c>
      <c r="AK184" s="73">
        <f t="shared" si="1343"/>
        <v>0</v>
      </c>
      <c r="AL184" s="73">
        <f t="shared" si="1343"/>
        <v>0</v>
      </c>
      <c r="AM184" s="73">
        <f t="shared" si="1343"/>
        <v>0</v>
      </c>
      <c r="AN184" s="73">
        <f t="shared" si="1343"/>
        <v>0</v>
      </c>
      <c r="AO184" s="73">
        <f t="shared" si="1343"/>
        <v>0</v>
      </c>
      <c r="AP184" s="73">
        <f t="shared" si="1343"/>
        <v>0</v>
      </c>
      <c r="AQ184" s="73">
        <f t="shared" si="1343"/>
        <v>0</v>
      </c>
      <c r="AR184" s="73">
        <f t="shared" si="1343"/>
        <v>0</v>
      </c>
      <c r="AS184" s="73">
        <f t="shared" si="1343"/>
        <v>0</v>
      </c>
      <c r="AT184" s="73">
        <f t="shared" si="1343"/>
        <v>0</v>
      </c>
      <c r="AU184" s="73">
        <f t="shared" si="1343"/>
        <v>0</v>
      </c>
      <c r="AV184" s="73">
        <f t="shared" si="1343"/>
        <v>0</v>
      </c>
      <c r="AW184" s="73">
        <f t="shared" si="1343"/>
        <v>0</v>
      </c>
      <c r="AX184" s="73">
        <f t="shared" si="1343"/>
        <v>0</v>
      </c>
      <c r="AY184" s="73">
        <f t="shared" si="1343"/>
        <v>0</v>
      </c>
      <c r="AZ184" s="73">
        <f t="shared" si="1343"/>
        <v>0</v>
      </c>
      <c r="BA184" s="73">
        <f t="shared" si="1343"/>
        <v>0</v>
      </c>
      <c r="BB184" s="73">
        <f t="shared" ref="BB184:BM184" si="1345">SUM(BB181:BB183)</f>
        <v>0</v>
      </c>
      <c r="BC184" s="73">
        <f t="shared" si="1345"/>
        <v>0</v>
      </c>
      <c r="BD184" s="73">
        <f t="shared" si="1345"/>
        <v>0</v>
      </c>
      <c r="BE184" s="73">
        <f t="shared" si="1345"/>
        <v>0</v>
      </c>
      <c r="BF184" s="73">
        <f t="shared" si="1345"/>
        <v>0</v>
      </c>
      <c r="BG184" s="73">
        <f t="shared" si="1345"/>
        <v>0</v>
      </c>
      <c r="BH184" s="73">
        <f t="shared" si="1345"/>
        <v>0</v>
      </c>
      <c r="BI184" s="73">
        <f t="shared" si="1345"/>
        <v>0</v>
      </c>
      <c r="BJ184" s="73">
        <f t="shared" si="1345"/>
        <v>0</v>
      </c>
      <c r="BK184" s="73">
        <f t="shared" si="1345"/>
        <v>0</v>
      </c>
      <c r="BL184" s="73">
        <f t="shared" si="1345"/>
        <v>0</v>
      </c>
      <c r="BM184" s="73">
        <f t="shared" si="1345"/>
        <v>0</v>
      </c>
      <c r="BN184" s="73">
        <f t="shared" ref="BN184:BO184" si="1346">SUM(BN181:BN183)</f>
        <v>0</v>
      </c>
      <c r="BO184" s="73">
        <f t="shared" si="1346"/>
        <v>0</v>
      </c>
      <c r="BP184" s="42"/>
      <c r="BQ184" s="323">
        <f>SUM(BQ181:BQ183)</f>
        <v>0</v>
      </c>
      <c r="BR184" s="323">
        <f>SUM(BR181:BR183)</f>
        <v>0</v>
      </c>
      <c r="BS184" s="15"/>
      <c r="BT184" s="42">
        <f>IF(BR184=B181,0,1)</f>
        <v>0</v>
      </c>
      <c r="BU184" s="21"/>
      <c r="BV184" s="22"/>
      <c r="BW184" s="23"/>
      <c r="BX184" s="5"/>
      <c r="BY184" s="5"/>
      <c r="BZ184" s="5"/>
      <c r="CA184" s="5"/>
      <c r="CB184" s="5"/>
    </row>
    <row r="185" spans="1:80" s="3" customFormat="1" ht="15" customHeight="1">
      <c r="A185" s="111"/>
      <c r="B185" s="72"/>
      <c r="C185" s="15"/>
      <c r="D185" s="23"/>
      <c r="E185" s="23"/>
      <c r="F185" s="23"/>
      <c r="G185" s="23"/>
      <c r="H185" s="30"/>
      <c r="I185" s="30"/>
      <c r="J185" s="30"/>
      <c r="K185" s="30"/>
      <c r="L185" s="30"/>
      <c r="M185" s="30"/>
      <c r="N185" s="23"/>
      <c r="O185" s="30"/>
      <c r="P185" s="30"/>
      <c r="Q185" s="30"/>
      <c r="R185" s="23"/>
      <c r="S185" s="30"/>
      <c r="T185" s="30"/>
      <c r="U185" s="30"/>
      <c r="V185" s="30"/>
      <c r="W185" s="30"/>
      <c r="X185" s="30"/>
      <c r="Y185" s="90"/>
      <c r="Z185" s="30"/>
      <c r="AA185" s="30"/>
      <c r="AB185" s="30"/>
      <c r="AC185" s="90"/>
      <c r="AD185" s="30"/>
      <c r="AE185" s="30"/>
      <c r="AF185" s="30"/>
      <c r="AG185" s="30"/>
      <c r="AH185" s="30"/>
      <c r="AI185" s="30"/>
      <c r="AJ185" s="90"/>
      <c r="AK185" s="90"/>
      <c r="AL185" s="30"/>
      <c r="AM185" s="90"/>
      <c r="AN185" s="23"/>
      <c r="AO185" s="23"/>
      <c r="AP185" s="30"/>
      <c r="AQ185" s="90"/>
      <c r="AR185" s="90"/>
      <c r="AS185" s="90"/>
      <c r="AT185" s="30"/>
      <c r="AU185" s="90"/>
      <c r="AV185" s="90"/>
      <c r="AW185" s="90"/>
      <c r="AX185" s="90"/>
      <c r="AY185" s="90"/>
      <c r="AZ185" s="90"/>
      <c r="BA185" s="90"/>
      <c r="BB185" s="30"/>
      <c r="BC185" s="90"/>
      <c r="BD185" s="3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42"/>
      <c r="BQ185" s="42"/>
      <c r="BR185" s="42"/>
      <c r="BS185" s="15"/>
      <c r="BT185" s="42"/>
      <c r="BU185" s="21"/>
      <c r="BV185" s="22"/>
      <c r="BW185" s="23"/>
      <c r="BX185" s="5"/>
      <c r="BY185" s="5"/>
      <c r="BZ185" s="5"/>
      <c r="CA185" s="5"/>
      <c r="CB185" s="5"/>
    </row>
    <row r="186" spans="1:80" s="3" customFormat="1" ht="15" customHeight="1">
      <c r="A186" s="110"/>
      <c r="B186" s="72"/>
      <c r="C186" s="15"/>
      <c r="D186" s="23" t="s">
        <v>6</v>
      </c>
      <c r="E186" s="23"/>
      <c r="F186" s="73">
        <v>0</v>
      </c>
      <c r="G186" s="73">
        <v>0</v>
      </c>
      <c r="H186" s="73">
        <v>0</v>
      </c>
      <c r="I186" s="73">
        <v>0</v>
      </c>
      <c r="J186" s="73">
        <v>0</v>
      </c>
      <c r="K186" s="73">
        <v>0</v>
      </c>
      <c r="L186" s="73">
        <v>0</v>
      </c>
      <c r="M186" s="73">
        <v>0</v>
      </c>
      <c r="N186" s="73">
        <v>0</v>
      </c>
      <c r="O186" s="73">
        <v>0</v>
      </c>
      <c r="P186" s="73">
        <v>0</v>
      </c>
      <c r="Q186" s="73">
        <v>0</v>
      </c>
      <c r="R186" s="73">
        <v>0</v>
      </c>
      <c r="S186" s="73">
        <v>0</v>
      </c>
      <c r="T186" s="73">
        <v>0</v>
      </c>
      <c r="U186" s="73">
        <v>0</v>
      </c>
      <c r="V186" s="73">
        <v>0</v>
      </c>
      <c r="W186" s="73">
        <v>0</v>
      </c>
      <c r="X186" s="73">
        <v>0</v>
      </c>
      <c r="Y186" s="73">
        <v>0</v>
      </c>
      <c r="Z186" s="73">
        <v>0</v>
      </c>
      <c r="AA186" s="73">
        <v>0</v>
      </c>
      <c r="AB186" s="73">
        <v>0</v>
      </c>
      <c r="AC186" s="73">
        <v>0</v>
      </c>
      <c r="AD186" s="73">
        <v>0</v>
      </c>
      <c r="AE186" s="73">
        <v>0</v>
      </c>
      <c r="AF186" s="73">
        <v>0</v>
      </c>
      <c r="AG186" s="73">
        <v>0</v>
      </c>
      <c r="AH186" s="73">
        <v>0</v>
      </c>
      <c r="AI186" s="73">
        <v>0</v>
      </c>
      <c r="AJ186" s="73">
        <v>0</v>
      </c>
      <c r="AK186" s="73">
        <v>0</v>
      </c>
      <c r="AL186" s="73">
        <v>0</v>
      </c>
      <c r="AM186" s="73">
        <v>0</v>
      </c>
      <c r="AN186" s="73">
        <v>0</v>
      </c>
      <c r="AO186" s="73">
        <v>0</v>
      </c>
      <c r="AP186" s="73">
        <v>0</v>
      </c>
      <c r="AQ186" s="73">
        <v>0</v>
      </c>
      <c r="AR186" s="73">
        <v>0</v>
      </c>
      <c r="AS186" s="73">
        <v>0</v>
      </c>
      <c r="AT186" s="73">
        <v>0</v>
      </c>
      <c r="AU186" s="73">
        <v>0</v>
      </c>
      <c r="AV186" s="73">
        <v>0</v>
      </c>
      <c r="AW186" s="73">
        <v>0</v>
      </c>
      <c r="AX186" s="73">
        <v>0</v>
      </c>
      <c r="AY186" s="73">
        <v>0</v>
      </c>
      <c r="AZ186" s="73">
        <v>0</v>
      </c>
      <c r="BA186" s="73">
        <v>0</v>
      </c>
      <c r="BB186" s="73">
        <v>0</v>
      </c>
      <c r="BC186" s="73">
        <v>0</v>
      </c>
      <c r="BD186" s="73">
        <v>0</v>
      </c>
      <c r="BE186" s="73">
        <v>0</v>
      </c>
      <c r="BF186" s="73">
        <v>0</v>
      </c>
      <c r="BG186" s="73">
        <v>0</v>
      </c>
      <c r="BH186" s="73">
        <v>0</v>
      </c>
      <c r="BI186" s="73">
        <v>0</v>
      </c>
      <c r="BJ186" s="73">
        <v>0</v>
      </c>
      <c r="BK186" s="73">
        <v>0</v>
      </c>
      <c r="BL186" s="73">
        <v>0</v>
      </c>
      <c r="BM186" s="73">
        <v>0</v>
      </c>
      <c r="BN186" s="73">
        <v>0</v>
      </c>
      <c r="BO186" s="73">
        <v>0</v>
      </c>
      <c r="BP186" s="73"/>
      <c r="BQ186" s="73">
        <f>BP186+BL186+F186+H186+J186+L186+N186+P186+R186+T186+V186+BF186+BB186+X186+Z186+AB186+AD186+AF186+AH186+AJ186+AL186+AN186+AP186+AR186+AT186+AV186+AX186+AZ186+BJ186+BH186+BD186+BN186</f>
        <v>0</v>
      </c>
      <c r="BR186" s="73">
        <f>BQ186+BM186+G186+I186+K186+M186+O186+Q186+S186+U186+W186+BG186+BC186+Y186+AA186+AC186+AE186+AG186+AI186+AK186+AM186+AO186+AQ186+AS186+AU186+AW186+AY186+BA186+BK186+BI186+BE186+BO186</f>
        <v>0</v>
      </c>
      <c r="BS186" s="26"/>
      <c r="BT186" s="73"/>
      <c r="BU186" s="21"/>
      <c r="BV186" s="22"/>
      <c r="BW186" s="21"/>
      <c r="BX186" s="5"/>
      <c r="BY186" s="5"/>
      <c r="BZ186" s="5"/>
      <c r="CA186" s="5"/>
      <c r="CB186" s="5"/>
    </row>
    <row r="187" spans="1:80" s="3" customFormat="1" ht="15" customHeight="1">
      <c r="A187" s="111"/>
      <c r="B187" s="72"/>
      <c r="C187" s="15"/>
      <c r="D187" s="23" t="s">
        <v>7</v>
      </c>
      <c r="E187" s="23"/>
      <c r="F187" s="73">
        <v>0</v>
      </c>
      <c r="G187" s="73">
        <v>0</v>
      </c>
      <c r="H187" s="73">
        <v>0</v>
      </c>
      <c r="I187" s="73">
        <v>0</v>
      </c>
      <c r="J187" s="73">
        <v>0</v>
      </c>
      <c r="K187" s="73">
        <v>0</v>
      </c>
      <c r="L187" s="73">
        <v>0</v>
      </c>
      <c r="M187" s="73">
        <v>0</v>
      </c>
      <c r="N187" s="73">
        <v>0</v>
      </c>
      <c r="O187" s="73">
        <v>0</v>
      </c>
      <c r="P187" s="73">
        <v>0</v>
      </c>
      <c r="Q187" s="73">
        <v>0</v>
      </c>
      <c r="R187" s="73">
        <v>0</v>
      </c>
      <c r="S187" s="73">
        <v>0</v>
      </c>
      <c r="T187" s="73">
        <v>0</v>
      </c>
      <c r="U187" s="73">
        <v>0</v>
      </c>
      <c r="V187" s="73">
        <v>0</v>
      </c>
      <c r="W187" s="73">
        <v>0</v>
      </c>
      <c r="X187" s="73">
        <v>0</v>
      </c>
      <c r="Y187" s="73">
        <v>0</v>
      </c>
      <c r="Z187" s="73">
        <v>0</v>
      </c>
      <c r="AA187" s="73">
        <v>0</v>
      </c>
      <c r="AB187" s="73">
        <v>0</v>
      </c>
      <c r="AC187" s="73">
        <v>0</v>
      </c>
      <c r="AD187" s="73">
        <v>0</v>
      </c>
      <c r="AE187" s="73">
        <v>0</v>
      </c>
      <c r="AF187" s="73">
        <v>0</v>
      </c>
      <c r="AG187" s="73">
        <v>0</v>
      </c>
      <c r="AH187" s="73">
        <v>0</v>
      </c>
      <c r="AI187" s="73">
        <v>0</v>
      </c>
      <c r="AJ187" s="73">
        <v>0</v>
      </c>
      <c r="AK187" s="73">
        <v>0</v>
      </c>
      <c r="AL187" s="73">
        <v>0</v>
      </c>
      <c r="AM187" s="73">
        <v>0</v>
      </c>
      <c r="AN187" s="73">
        <v>0</v>
      </c>
      <c r="AO187" s="73">
        <v>0</v>
      </c>
      <c r="AP187" s="73">
        <v>0</v>
      </c>
      <c r="AQ187" s="73">
        <v>0</v>
      </c>
      <c r="AR187" s="73">
        <v>0</v>
      </c>
      <c r="AS187" s="73">
        <v>0</v>
      </c>
      <c r="AT187" s="73">
        <v>0</v>
      </c>
      <c r="AU187" s="73">
        <v>0</v>
      </c>
      <c r="AV187" s="73">
        <v>0</v>
      </c>
      <c r="AW187" s="73">
        <v>0</v>
      </c>
      <c r="AX187" s="73">
        <v>0</v>
      </c>
      <c r="AY187" s="73">
        <v>0</v>
      </c>
      <c r="AZ187" s="73">
        <v>0</v>
      </c>
      <c r="BA187" s="73">
        <v>0</v>
      </c>
      <c r="BB187" s="73">
        <v>0</v>
      </c>
      <c r="BC187" s="73">
        <v>0</v>
      </c>
      <c r="BD187" s="73">
        <v>0</v>
      </c>
      <c r="BE187" s="73">
        <v>0</v>
      </c>
      <c r="BF187" s="73">
        <v>0</v>
      </c>
      <c r="BG187" s="73">
        <v>0</v>
      </c>
      <c r="BH187" s="73">
        <v>0</v>
      </c>
      <c r="BI187" s="73">
        <v>0</v>
      </c>
      <c r="BJ187" s="73">
        <v>0</v>
      </c>
      <c r="BK187" s="73">
        <v>0</v>
      </c>
      <c r="BL187" s="73">
        <v>0</v>
      </c>
      <c r="BM187" s="73">
        <v>0</v>
      </c>
      <c r="BN187" s="73">
        <v>0</v>
      </c>
      <c r="BO187" s="73">
        <v>0</v>
      </c>
      <c r="BP187" s="42"/>
      <c r="BQ187" s="73">
        <f t="shared" ref="BQ187:BQ188" si="1347">BP187+BL187+F187+H187+J187+L187+N187+P187+R187+T187+V187+BF187+BB187+X187+Z187+AB187+AD187+AF187+AH187+AJ187+AL187+AN187+AP187+AR187+AT187+AV187+AX187+AZ187+BJ187+BH187+BD187+BN187</f>
        <v>0</v>
      </c>
      <c r="BR187" s="73">
        <f t="shared" ref="BR187:BR188" si="1348">BQ187+BM187+G187+I187+K187+M187+O187+Q187+S187+U187+W187+BG187+BC187+Y187+AA187+AC187+AE187+AG187+AI187+AK187+AM187+AO187+AQ187+AS187+AU187+AW187+AY187+BA187+BK187+BI187+BE187+BO187</f>
        <v>0</v>
      </c>
      <c r="BS187" s="26"/>
      <c r="BT187" s="42"/>
      <c r="BU187" s="21"/>
      <c r="BV187" s="22"/>
      <c r="BW187" s="21"/>
      <c r="BX187" s="5"/>
      <c r="BY187" s="5"/>
      <c r="BZ187" s="5"/>
      <c r="CA187" s="5"/>
      <c r="CB187" s="5"/>
    </row>
    <row r="188" spans="1:80" s="3" customFormat="1" ht="15" customHeight="1">
      <c r="A188" s="111"/>
      <c r="B188" s="72"/>
      <c r="C188" s="16"/>
      <c r="D188" s="23" t="s">
        <v>8</v>
      </c>
      <c r="E188" s="23"/>
      <c r="F188" s="453">
        <v>0</v>
      </c>
      <c r="G188" s="453">
        <v>0</v>
      </c>
      <c r="H188" s="453">
        <v>0</v>
      </c>
      <c r="I188" s="453">
        <v>0</v>
      </c>
      <c r="J188" s="453">
        <v>0</v>
      </c>
      <c r="K188" s="453">
        <v>0</v>
      </c>
      <c r="L188" s="453">
        <v>0</v>
      </c>
      <c r="M188" s="453">
        <v>0</v>
      </c>
      <c r="N188" s="453">
        <v>0</v>
      </c>
      <c r="O188" s="453">
        <v>0</v>
      </c>
      <c r="P188" s="453">
        <v>0</v>
      </c>
      <c r="Q188" s="453">
        <v>0</v>
      </c>
      <c r="R188" s="453">
        <v>0</v>
      </c>
      <c r="S188" s="453">
        <v>0</v>
      </c>
      <c r="T188" s="453">
        <v>0</v>
      </c>
      <c r="U188" s="453">
        <v>0</v>
      </c>
      <c r="V188" s="453">
        <v>0</v>
      </c>
      <c r="W188" s="453">
        <v>0</v>
      </c>
      <c r="X188" s="453">
        <v>0</v>
      </c>
      <c r="Y188" s="453">
        <v>0</v>
      </c>
      <c r="Z188" s="453">
        <v>0</v>
      </c>
      <c r="AA188" s="453">
        <v>0</v>
      </c>
      <c r="AB188" s="453">
        <v>0</v>
      </c>
      <c r="AC188" s="453">
        <v>0</v>
      </c>
      <c r="AD188" s="453">
        <v>0</v>
      </c>
      <c r="AE188" s="453">
        <v>0</v>
      </c>
      <c r="AF188" s="453">
        <v>0</v>
      </c>
      <c r="AG188" s="453">
        <v>0</v>
      </c>
      <c r="AH188" s="453">
        <v>0</v>
      </c>
      <c r="AI188" s="453">
        <v>0</v>
      </c>
      <c r="AJ188" s="453">
        <v>0</v>
      </c>
      <c r="AK188" s="453">
        <v>0</v>
      </c>
      <c r="AL188" s="453">
        <v>0</v>
      </c>
      <c r="AM188" s="453">
        <v>0</v>
      </c>
      <c r="AN188" s="453">
        <v>0</v>
      </c>
      <c r="AO188" s="453">
        <v>0</v>
      </c>
      <c r="AP188" s="453">
        <v>0</v>
      </c>
      <c r="AQ188" s="453">
        <v>0</v>
      </c>
      <c r="AR188" s="453">
        <v>0</v>
      </c>
      <c r="AS188" s="453">
        <v>0</v>
      </c>
      <c r="AT188" s="453">
        <v>0</v>
      </c>
      <c r="AU188" s="453">
        <v>0</v>
      </c>
      <c r="AV188" s="453">
        <v>0</v>
      </c>
      <c r="AW188" s="453">
        <v>0</v>
      </c>
      <c r="AX188" s="453">
        <v>0</v>
      </c>
      <c r="AY188" s="453">
        <v>0</v>
      </c>
      <c r="AZ188" s="453">
        <v>0</v>
      </c>
      <c r="BA188" s="453">
        <v>0</v>
      </c>
      <c r="BB188" s="453">
        <v>0</v>
      </c>
      <c r="BC188" s="453">
        <v>0</v>
      </c>
      <c r="BD188" s="453">
        <v>0</v>
      </c>
      <c r="BE188" s="453">
        <v>0</v>
      </c>
      <c r="BF188" s="453">
        <v>0</v>
      </c>
      <c r="BG188" s="453">
        <v>0</v>
      </c>
      <c r="BH188" s="453">
        <v>0</v>
      </c>
      <c r="BI188" s="453">
        <v>0</v>
      </c>
      <c r="BJ188" s="453">
        <v>0</v>
      </c>
      <c r="BK188" s="453">
        <v>0</v>
      </c>
      <c r="BL188" s="453">
        <v>0</v>
      </c>
      <c r="BM188" s="453">
        <v>0</v>
      </c>
      <c r="BN188" s="453">
        <v>0</v>
      </c>
      <c r="BO188" s="453">
        <v>0</v>
      </c>
      <c r="BP188" s="42"/>
      <c r="BQ188" s="73">
        <f t="shared" si="1347"/>
        <v>0</v>
      </c>
      <c r="BR188" s="73">
        <f t="shared" si="1348"/>
        <v>0</v>
      </c>
      <c r="BS188" s="15"/>
      <c r="BT188" s="42"/>
      <c r="BU188" s="21"/>
      <c r="BV188" s="22"/>
      <c r="BW188" s="23"/>
      <c r="BX188" s="5"/>
      <c r="BY188" s="5"/>
      <c r="BZ188" s="5"/>
      <c r="CA188" s="5"/>
      <c r="CB188" s="5"/>
    </row>
    <row r="189" spans="1:80" s="3" customFormat="1" ht="15" customHeight="1">
      <c r="A189" s="111"/>
      <c r="B189" s="72"/>
      <c r="C189" s="15"/>
      <c r="D189" s="23"/>
      <c r="E189" s="23"/>
      <c r="F189" s="73">
        <f>SUM(F186:F188)</f>
        <v>0</v>
      </c>
      <c r="G189" s="73">
        <f t="shared" ref="G189:BA189" si="1349">SUM(G186:G188)</f>
        <v>0</v>
      </c>
      <c r="H189" s="73">
        <f t="shared" si="1349"/>
        <v>0</v>
      </c>
      <c r="I189" s="73">
        <f t="shared" si="1349"/>
        <v>0</v>
      </c>
      <c r="J189" s="73">
        <f t="shared" si="1349"/>
        <v>0</v>
      </c>
      <c r="K189" s="73">
        <f t="shared" si="1349"/>
        <v>0</v>
      </c>
      <c r="L189" s="73">
        <f t="shared" ref="L189:O189" si="1350">SUM(L186:L188)</f>
        <v>0</v>
      </c>
      <c r="M189" s="73">
        <f t="shared" si="1350"/>
        <v>0</v>
      </c>
      <c r="N189" s="73">
        <f t="shared" si="1350"/>
        <v>0</v>
      </c>
      <c r="O189" s="73">
        <f t="shared" si="1350"/>
        <v>0</v>
      </c>
      <c r="P189" s="73">
        <f t="shared" si="1349"/>
        <v>0</v>
      </c>
      <c r="Q189" s="73">
        <f t="shared" si="1349"/>
        <v>0</v>
      </c>
      <c r="R189" s="73">
        <f t="shared" si="1349"/>
        <v>0</v>
      </c>
      <c r="S189" s="73">
        <f t="shared" si="1349"/>
        <v>0</v>
      </c>
      <c r="T189" s="73">
        <f t="shared" si="1349"/>
        <v>0</v>
      </c>
      <c r="U189" s="73">
        <f t="shared" si="1349"/>
        <v>0</v>
      </c>
      <c r="V189" s="73">
        <f t="shared" si="1349"/>
        <v>0</v>
      </c>
      <c r="W189" s="73">
        <f t="shared" si="1349"/>
        <v>0</v>
      </c>
      <c r="X189" s="73">
        <f t="shared" si="1349"/>
        <v>0</v>
      </c>
      <c r="Y189" s="73">
        <f t="shared" si="1349"/>
        <v>0</v>
      </c>
      <c r="Z189" s="73">
        <f t="shared" si="1349"/>
        <v>0</v>
      </c>
      <c r="AA189" s="73">
        <f t="shared" si="1349"/>
        <v>0</v>
      </c>
      <c r="AB189" s="73">
        <f t="shared" si="1349"/>
        <v>0</v>
      </c>
      <c r="AC189" s="73">
        <f t="shared" si="1349"/>
        <v>0</v>
      </c>
      <c r="AD189" s="73">
        <f t="shared" si="1349"/>
        <v>0</v>
      </c>
      <c r="AE189" s="73">
        <f t="shared" si="1349"/>
        <v>0</v>
      </c>
      <c r="AF189" s="73">
        <f t="shared" si="1349"/>
        <v>0</v>
      </c>
      <c r="AG189" s="73">
        <f t="shared" si="1349"/>
        <v>0</v>
      </c>
      <c r="AH189" s="73">
        <f t="shared" si="1349"/>
        <v>0</v>
      </c>
      <c r="AI189" s="73">
        <f t="shared" si="1349"/>
        <v>0</v>
      </c>
      <c r="AJ189" s="73">
        <f t="shared" si="1349"/>
        <v>0</v>
      </c>
      <c r="AK189" s="73">
        <f t="shared" si="1349"/>
        <v>0</v>
      </c>
      <c r="AL189" s="73">
        <f t="shared" si="1349"/>
        <v>0</v>
      </c>
      <c r="AM189" s="73">
        <f t="shared" si="1349"/>
        <v>0</v>
      </c>
      <c r="AN189" s="73">
        <f t="shared" si="1349"/>
        <v>0</v>
      </c>
      <c r="AO189" s="73">
        <f t="shared" si="1349"/>
        <v>0</v>
      </c>
      <c r="AP189" s="73">
        <f t="shared" si="1349"/>
        <v>0</v>
      </c>
      <c r="AQ189" s="73">
        <f t="shared" si="1349"/>
        <v>0</v>
      </c>
      <c r="AR189" s="73">
        <f t="shared" si="1349"/>
        <v>0</v>
      </c>
      <c r="AS189" s="73">
        <f t="shared" si="1349"/>
        <v>0</v>
      </c>
      <c r="AT189" s="73">
        <f t="shared" si="1349"/>
        <v>0</v>
      </c>
      <c r="AU189" s="73">
        <f t="shared" si="1349"/>
        <v>0</v>
      </c>
      <c r="AV189" s="73">
        <f t="shared" si="1349"/>
        <v>0</v>
      </c>
      <c r="AW189" s="73">
        <f t="shared" si="1349"/>
        <v>0</v>
      </c>
      <c r="AX189" s="73">
        <f t="shared" si="1349"/>
        <v>0</v>
      </c>
      <c r="AY189" s="73">
        <f t="shared" si="1349"/>
        <v>0</v>
      </c>
      <c r="AZ189" s="73">
        <f t="shared" si="1349"/>
        <v>0</v>
      </c>
      <c r="BA189" s="73">
        <f t="shared" si="1349"/>
        <v>0</v>
      </c>
      <c r="BB189" s="73">
        <f t="shared" ref="BB189:BM189" si="1351">SUM(BB186:BB188)</f>
        <v>0</v>
      </c>
      <c r="BC189" s="73">
        <f t="shared" si="1351"/>
        <v>0</v>
      </c>
      <c r="BD189" s="73">
        <f t="shared" si="1351"/>
        <v>0</v>
      </c>
      <c r="BE189" s="73">
        <f t="shared" si="1351"/>
        <v>0</v>
      </c>
      <c r="BF189" s="73">
        <f t="shared" si="1351"/>
        <v>0</v>
      </c>
      <c r="BG189" s="73">
        <f t="shared" si="1351"/>
        <v>0</v>
      </c>
      <c r="BH189" s="73">
        <f t="shared" si="1351"/>
        <v>0</v>
      </c>
      <c r="BI189" s="73">
        <f t="shared" si="1351"/>
        <v>0</v>
      </c>
      <c r="BJ189" s="73">
        <f t="shared" si="1351"/>
        <v>0</v>
      </c>
      <c r="BK189" s="73">
        <f t="shared" si="1351"/>
        <v>0</v>
      </c>
      <c r="BL189" s="73">
        <f t="shared" si="1351"/>
        <v>0</v>
      </c>
      <c r="BM189" s="73">
        <f t="shared" si="1351"/>
        <v>0</v>
      </c>
      <c r="BN189" s="73">
        <f t="shared" ref="BN189:BO189" si="1352">SUM(BN186:BN188)</f>
        <v>0</v>
      </c>
      <c r="BO189" s="73">
        <f t="shared" si="1352"/>
        <v>0</v>
      </c>
      <c r="BP189" s="42"/>
      <c r="BQ189" s="323">
        <f>SUM(BQ186:BQ188)</f>
        <v>0</v>
      </c>
      <c r="BR189" s="323">
        <f>SUM(BR186:BR188)</f>
        <v>0</v>
      </c>
      <c r="BS189" s="15"/>
      <c r="BT189" s="42">
        <f>IF(BR189=B186,0,1)</f>
        <v>0</v>
      </c>
      <c r="BU189" s="21"/>
      <c r="BV189" s="22"/>
      <c r="BW189" s="23"/>
      <c r="BX189" s="5"/>
      <c r="BY189" s="5"/>
      <c r="BZ189" s="5"/>
      <c r="CA189" s="5"/>
      <c r="CB189" s="5"/>
    </row>
    <row r="190" spans="1:80" s="3" customFormat="1" ht="15" customHeight="1">
      <c r="A190" s="111"/>
      <c r="B190" s="72"/>
      <c r="C190" s="15"/>
      <c r="D190" s="23"/>
      <c r="E190" s="23"/>
      <c r="F190" s="23"/>
      <c r="G190" s="23"/>
      <c r="H190" s="30"/>
      <c r="I190" s="30"/>
      <c r="J190" s="30"/>
      <c r="K190" s="30"/>
      <c r="L190" s="30"/>
      <c r="M190" s="30"/>
      <c r="N190" s="23"/>
      <c r="O190" s="30"/>
      <c r="P190" s="30"/>
      <c r="Q190" s="30"/>
      <c r="R190" s="23"/>
      <c r="S190" s="30"/>
      <c r="T190" s="30"/>
      <c r="U190" s="30"/>
      <c r="V190" s="30"/>
      <c r="W190" s="30"/>
      <c r="X190" s="30"/>
      <c r="Y190" s="90"/>
      <c r="Z190" s="30"/>
      <c r="AA190" s="30"/>
      <c r="AB190" s="30"/>
      <c r="AC190" s="90"/>
      <c r="AD190" s="30"/>
      <c r="AE190" s="30"/>
      <c r="AF190" s="30"/>
      <c r="AG190" s="30"/>
      <c r="AH190" s="30"/>
      <c r="AI190" s="30"/>
      <c r="AJ190" s="90"/>
      <c r="AK190" s="90"/>
      <c r="AL190" s="30"/>
      <c r="AM190" s="90"/>
      <c r="AN190" s="23"/>
      <c r="AO190" s="23"/>
      <c r="AP190" s="30"/>
      <c r="AQ190" s="90"/>
      <c r="AR190" s="90"/>
      <c r="AS190" s="90"/>
      <c r="AT190" s="30"/>
      <c r="AU190" s="90"/>
      <c r="AV190" s="90"/>
      <c r="AW190" s="90"/>
      <c r="AX190" s="90"/>
      <c r="AY190" s="90"/>
      <c r="AZ190" s="90"/>
      <c r="BA190" s="90"/>
      <c r="BB190" s="30"/>
      <c r="BC190" s="90"/>
      <c r="BD190" s="3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42"/>
      <c r="BQ190" s="42"/>
      <c r="BR190" s="42"/>
      <c r="BS190" s="15"/>
      <c r="BT190" s="42"/>
      <c r="BU190" s="21"/>
      <c r="BV190" s="22"/>
      <c r="BW190" s="23"/>
      <c r="BX190" s="5"/>
      <c r="BY190" s="5"/>
      <c r="BZ190" s="5"/>
      <c r="CA190" s="5"/>
      <c r="CB190" s="5"/>
    </row>
    <row r="191" spans="1:80" s="3" customFormat="1" ht="15" customHeight="1">
      <c r="A191" s="110"/>
      <c r="B191" s="72"/>
      <c r="C191" s="15"/>
      <c r="D191" s="23" t="s">
        <v>6</v>
      </c>
      <c r="E191" s="23"/>
      <c r="F191" s="73">
        <v>0</v>
      </c>
      <c r="G191" s="73">
        <v>0</v>
      </c>
      <c r="H191" s="73">
        <v>0</v>
      </c>
      <c r="I191" s="73">
        <v>0</v>
      </c>
      <c r="J191" s="73">
        <v>0</v>
      </c>
      <c r="K191" s="73">
        <v>0</v>
      </c>
      <c r="L191" s="73">
        <v>0</v>
      </c>
      <c r="M191" s="73">
        <v>0</v>
      </c>
      <c r="N191" s="73">
        <v>0</v>
      </c>
      <c r="O191" s="73">
        <v>0</v>
      </c>
      <c r="P191" s="73">
        <v>0</v>
      </c>
      <c r="Q191" s="73">
        <v>0</v>
      </c>
      <c r="R191" s="73">
        <v>0</v>
      </c>
      <c r="S191" s="73">
        <v>0</v>
      </c>
      <c r="T191" s="73">
        <v>0</v>
      </c>
      <c r="U191" s="73">
        <v>0</v>
      </c>
      <c r="V191" s="73">
        <v>0</v>
      </c>
      <c r="W191" s="73">
        <v>0</v>
      </c>
      <c r="X191" s="73">
        <v>0</v>
      </c>
      <c r="Y191" s="73">
        <v>0</v>
      </c>
      <c r="Z191" s="73">
        <v>0</v>
      </c>
      <c r="AA191" s="73">
        <v>0</v>
      </c>
      <c r="AB191" s="73">
        <v>0</v>
      </c>
      <c r="AC191" s="73">
        <v>0</v>
      </c>
      <c r="AD191" s="73">
        <v>0</v>
      </c>
      <c r="AE191" s="73">
        <v>0</v>
      </c>
      <c r="AF191" s="73">
        <v>0</v>
      </c>
      <c r="AG191" s="73">
        <v>0</v>
      </c>
      <c r="AH191" s="73">
        <v>0</v>
      </c>
      <c r="AI191" s="73">
        <v>0</v>
      </c>
      <c r="AJ191" s="73">
        <v>0</v>
      </c>
      <c r="AK191" s="73">
        <v>0</v>
      </c>
      <c r="AL191" s="73">
        <v>0</v>
      </c>
      <c r="AM191" s="73">
        <v>0</v>
      </c>
      <c r="AN191" s="73">
        <v>0</v>
      </c>
      <c r="AO191" s="73">
        <v>0</v>
      </c>
      <c r="AP191" s="73">
        <v>0</v>
      </c>
      <c r="AQ191" s="73">
        <v>0</v>
      </c>
      <c r="AR191" s="73">
        <v>0</v>
      </c>
      <c r="AS191" s="73">
        <v>0</v>
      </c>
      <c r="AT191" s="73">
        <v>0</v>
      </c>
      <c r="AU191" s="73">
        <v>0</v>
      </c>
      <c r="AV191" s="73">
        <v>0</v>
      </c>
      <c r="AW191" s="73">
        <v>0</v>
      </c>
      <c r="AX191" s="73">
        <v>0</v>
      </c>
      <c r="AY191" s="73">
        <v>0</v>
      </c>
      <c r="AZ191" s="73">
        <v>0</v>
      </c>
      <c r="BA191" s="73">
        <v>0</v>
      </c>
      <c r="BB191" s="73">
        <v>0</v>
      </c>
      <c r="BC191" s="73">
        <v>0</v>
      </c>
      <c r="BD191" s="73">
        <v>0</v>
      </c>
      <c r="BE191" s="73">
        <v>0</v>
      </c>
      <c r="BF191" s="73">
        <v>0</v>
      </c>
      <c r="BG191" s="73">
        <v>0</v>
      </c>
      <c r="BH191" s="73">
        <v>0</v>
      </c>
      <c r="BI191" s="73">
        <v>0</v>
      </c>
      <c r="BJ191" s="73">
        <v>0</v>
      </c>
      <c r="BK191" s="73">
        <v>0</v>
      </c>
      <c r="BL191" s="73">
        <v>0</v>
      </c>
      <c r="BM191" s="73">
        <v>0</v>
      </c>
      <c r="BN191" s="73">
        <v>0</v>
      </c>
      <c r="BO191" s="73">
        <v>0</v>
      </c>
      <c r="BP191" s="73"/>
      <c r="BQ191" s="73">
        <f>BP191+BL191+F191+H191+J191+L191+N191+P191+R191+T191+V191+BF191+BB191+X191+Z191+AB191+AD191+AF191+AH191+AJ191+AL191+AN191+AP191+AR191+AT191+AV191+AX191+AZ191+BJ191+BH191+BD191+BN191</f>
        <v>0</v>
      </c>
      <c r="BR191" s="73">
        <f>BQ191+BM191+G191+I191+K191+M191+O191+Q191+S191+U191+W191+BG191+BC191+Y191+AA191+AC191+AE191+AG191+AI191+AK191+AM191+AO191+AQ191+AS191+AU191+AW191+AY191+BA191+BK191+BI191+BE191+BO191</f>
        <v>0</v>
      </c>
      <c r="BS191" s="26"/>
      <c r="BT191" s="73"/>
      <c r="BU191" s="21"/>
      <c r="BV191" s="22"/>
      <c r="BW191" s="21"/>
      <c r="BX191" s="5"/>
      <c r="BY191" s="5"/>
      <c r="BZ191" s="5"/>
      <c r="CA191" s="5"/>
      <c r="CB191" s="5"/>
    </row>
    <row r="192" spans="1:80" s="3" customFormat="1" ht="15" customHeight="1">
      <c r="A192" s="111"/>
      <c r="B192" s="72"/>
      <c r="C192" s="15"/>
      <c r="D192" s="23" t="s">
        <v>7</v>
      </c>
      <c r="E192" s="23"/>
      <c r="F192" s="73">
        <v>0</v>
      </c>
      <c r="G192" s="73">
        <v>0</v>
      </c>
      <c r="H192" s="73">
        <v>0</v>
      </c>
      <c r="I192" s="73">
        <v>0</v>
      </c>
      <c r="J192" s="73">
        <v>0</v>
      </c>
      <c r="K192" s="73">
        <v>0</v>
      </c>
      <c r="L192" s="73">
        <v>0</v>
      </c>
      <c r="M192" s="73">
        <v>0</v>
      </c>
      <c r="N192" s="73">
        <v>0</v>
      </c>
      <c r="O192" s="73">
        <v>0</v>
      </c>
      <c r="P192" s="73">
        <v>0</v>
      </c>
      <c r="Q192" s="73">
        <v>0</v>
      </c>
      <c r="R192" s="73">
        <v>0</v>
      </c>
      <c r="S192" s="73">
        <v>0</v>
      </c>
      <c r="T192" s="73">
        <v>0</v>
      </c>
      <c r="U192" s="73">
        <v>0</v>
      </c>
      <c r="V192" s="73">
        <v>0</v>
      </c>
      <c r="W192" s="73">
        <v>0</v>
      </c>
      <c r="X192" s="73">
        <v>0</v>
      </c>
      <c r="Y192" s="73">
        <v>0</v>
      </c>
      <c r="Z192" s="73">
        <v>0</v>
      </c>
      <c r="AA192" s="73">
        <v>0</v>
      </c>
      <c r="AB192" s="73">
        <v>0</v>
      </c>
      <c r="AC192" s="73">
        <v>0</v>
      </c>
      <c r="AD192" s="73">
        <v>0</v>
      </c>
      <c r="AE192" s="73">
        <v>0</v>
      </c>
      <c r="AF192" s="73">
        <v>0</v>
      </c>
      <c r="AG192" s="73">
        <v>0</v>
      </c>
      <c r="AH192" s="73">
        <v>0</v>
      </c>
      <c r="AI192" s="73">
        <v>0</v>
      </c>
      <c r="AJ192" s="73">
        <v>0</v>
      </c>
      <c r="AK192" s="73">
        <v>0</v>
      </c>
      <c r="AL192" s="73">
        <v>0</v>
      </c>
      <c r="AM192" s="73">
        <v>0</v>
      </c>
      <c r="AN192" s="73">
        <v>0</v>
      </c>
      <c r="AO192" s="73">
        <v>0</v>
      </c>
      <c r="AP192" s="73">
        <v>0</v>
      </c>
      <c r="AQ192" s="73">
        <v>0</v>
      </c>
      <c r="AR192" s="73">
        <v>0</v>
      </c>
      <c r="AS192" s="73">
        <v>0</v>
      </c>
      <c r="AT192" s="73">
        <v>0</v>
      </c>
      <c r="AU192" s="73">
        <v>0</v>
      </c>
      <c r="AV192" s="73">
        <v>0</v>
      </c>
      <c r="AW192" s="73">
        <v>0</v>
      </c>
      <c r="AX192" s="73">
        <v>0</v>
      </c>
      <c r="AY192" s="73">
        <v>0</v>
      </c>
      <c r="AZ192" s="73">
        <v>0</v>
      </c>
      <c r="BA192" s="73">
        <v>0</v>
      </c>
      <c r="BB192" s="73">
        <v>0</v>
      </c>
      <c r="BC192" s="73">
        <v>0</v>
      </c>
      <c r="BD192" s="73">
        <v>0</v>
      </c>
      <c r="BE192" s="73">
        <v>0</v>
      </c>
      <c r="BF192" s="73">
        <v>0</v>
      </c>
      <c r="BG192" s="73">
        <v>0</v>
      </c>
      <c r="BH192" s="73">
        <v>0</v>
      </c>
      <c r="BI192" s="73">
        <v>0</v>
      </c>
      <c r="BJ192" s="73">
        <v>0</v>
      </c>
      <c r="BK192" s="73">
        <v>0</v>
      </c>
      <c r="BL192" s="73">
        <v>0</v>
      </c>
      <c r="BM192" s="73">
        <v>0</v>
      </c>
      <c r="BN192" s="73">
        <v>0</v>
      </c>
      <c r="BO192" s="73">
        <v>0</v>
      </c>
      <c r="BP192" s="42"/>
      <c r="BQ192" s="73">
        <f t="shared" ref="BQ192:BQ193" si="1353">BP192+BL192+F192+H192+J192+L192+N192+P192+R192+T192+V192+BF192+BB192+X192+Z192+AB192+AD192+AF192+AH192+AJ192+AL192+AN192+AP192+AR192+AT192+AV192+AX192+AZ192+BJ192+BH192+BD192+BN192</f>
        <v>0</v>
      </c>
      <c r="BR192" s="73">
        <f t="shared" ref="BR192:BR193" si="1354">BQ192+BM192+G192+I192+K192+M192+O192+Q192+S192+U192+W192+BG192+BC192+Y192+AA192+AC192+AE192+AG192+AI192+AK192+AM192+AO192+AQ192+AS192+AU192+AW192+AY192+BA192+BK192+BI192+BE192+BO192</f>
        <v>0</v>
      </c>
      <c r="BS192" s="26"/>
      <c r="BT192" s="42"/>
      <c r="BU192" s="21"/>
      <c r="BV192" s="22"/>
      <c r="BW192" s="21"/>
      <c r="BX192" s="5"/>
      <c r="BY192" s="5"/>
      <c r="BZ192" s="5"/>
      <c r="CA192" s="5"/>
      <c r="CB192" s="5"/>
    </row>
    <row r="193" spans="1:80" s="3" customFormat="1" ht="15" customHeight="1">
      <c r="A193" s="111"/>
      <c r="B193" s="72"/>
      <c r="C193" s="16"/>
      <c r="D193" s="23" t="s">
        <v>8</v>
      </c>
      <c r="E193" s="23"/>
      <c r="F193" s="453">
        <v>0</v>
      </c>
      <c r="G193" s="453">
        <v>0</v>
      </c>
      <c r="H193" s="453">
        <v>0</v>
      </c>
      <c r="I193" s="453">
        <v>0</v>
      </c>
      <c r="J193" s="453">
        <v>0</v>
      </c>
      <c r="K193" s="453">
        <v>0</v>
      </c>
      <c r="L193" s="453">
        <v>0</v>
      </c>
      <c r="M193" s="453">
        <v>0</v>
      </c>
      <c r="N193" s="453">
        <v>0</v>
      </c>
      <c r="O193" s="453">
        <v>0</v>
      </c>
      <c r="P193" s="453">
        <v>0</v>
      </c>
      <c r="Q193" s="453">
        <v>0</v>
      </c>
      <c r="R193" s="453">
        <v>0</v>
      </c>
      <c r="S193" s="453">
        <v>0</v>
      </c>
      <c r="T193" s="453">
        <v>0</v>
      </c>
      <c r="U193" s="453">
        <v>0</v>
      </c>
      <c r="V193" s="453">
        <v>0</v>
      </c>
      <c r="W193" s="453">
        <v>0</v>
      </c>
      <c r="X193" s="453">
        <v>0</v>
      </c>
      <c r="Y193" s="453">
        <v>0</v>
      </c>
      <c r="Z193" s="453">
        <v>0</v>
      </c>
      <c r="AA193" s="453">
        <v>0</v>
      </c>
      <c r="AB193" s="453">
        <v>0</v>
      </c>
      <c r="AC193" s="453">
        <v>0</v>
      </c>
      <c r="AD193" s="453">
        <v>0</v>
      </c>
      <c r="AE193" s="453">
        <v>0</v>
      </c>
      <c r="AF193" s="453">
        <v>0</v>
      </c>
      <c r="AG193" s="453">
        <v>0</v>
      </c>
      <c r="AH193" s="453">
        <v>0</v>
      </c>
      <c r="AI193" s="453">
        <v>0</v>
      </c>
      <c r="AJ193" s="453">
        <v>0</v>
      </c>
      <c r="AK193" s="453">
        <v>0</v>
      </c>
      <c r="AL193" s="453">
        <v>0</v>
      </c>
      <c r="AM193" s="453">
        <v>0</v>
      </c>
      <c r="AN193" s="453">
        <v>0</v>
      </c>
      <c r="AO193" s="453">
        <v>0</v>
      </c>
      <c r="AP193" s="453">
        <v>0</v>
      </c>
      <c r="AQ193" s="453">
        <v>0</v>
      </c>
      <c r="AR193" s="453">
        <v>0</v>
      </c>
      <c r="AS193" s="453">
        <v>0</v>
      </c>
      <c r="AT193" s="453">
        <v>0</v>
      </c>
      <c r="AU193" s="453">
        <v>0</v>
      </c>
      <c r="AV193" s="453">
        <v>0</v>
      </c>
      <c r="AW193" s="453">
        <v>0</v>
      </c>
      <c r="AX193" s="453">
        <v>0</v>
      </c>
      <c r="AY193" s="453">
        <v>0</v>
      </c>
      <c r="AZ193" s="453">
        <v>0</v>
      </c>
      <c r="BA193" s="453">
        <v>0</v>
      </c>
      <c r="BB193" s="453">
        <v>0</v>
      </c>
      <c r="BC193" s="453">
        <v>0</v>
      </c>
      <c r="BD193" s="453">
        <v>0</v>
      </c>
      <c r="BE193" s="453">
        <v>0</v>
      </c>
      <c r="BF193" s="453">
        <v>0</v>
      </c>
      <c r="BG193" s="453">
        <v>0</v>
      </c>
      <c r="BH193" s="453">
        <v>0</v>
      </c>
      <c r="BI193" s="453">
        <v>0</v>
      </c>
      <c r="BJ193" s="453">
        <v>0</v>
      </c>
      <c r="BK193" s="453">
        <v>0</v>
      </c>
      <c r="BL193" s="453">
        <v>0</v>
      </c>
      <c r="BM193" s="453">
        <v>0</v>
      </c>
      <c r="BN193" s="453">
        <v>0</v>
      </c>
      <c r="BO193" s="453">
        <v>0</v>
      </c>
      <c r="BP193" s="42"/>
      <c r="BQ193" s="73">
        <f t="shared" si="1353"/>
        <v>0</v>
      </c>
      <c r="BR193" s="73">
        <f t="shared" si="1354"/>
        <v>0</v>
      </c>
      <c r="BS193" s="15"/>
      <c r="BT193" s="42"/>
      <c r="BU193" s="21"/>
      <c r="BV193" s="22"/>
      <c r="BW193" s="23"/>
      <c r="BX193" s="5"/>
      <c r="BY193" s="5"/>
      <c r="BZ193" s="5"/>
      <c r="CA193" s="5"/>
      <c r="CB193" s="5"/>
    </row>
    <row r="194" spans="1:80" s="3" customFormat="1" ht="15" customHeight="1">
      <c r="A194" s="111"/>
      <c r="B194" s="72"/>
      <c r="C194" s="15"/>
      <c r="D194" s="23"/>
      <c r="E194" s="23"/>
      <c r="F194" s="73">
        <f>SUM(F191:F193)</f>
        <v>0</v>
      </c>
      <c r="G194" s="73">
        <f t="shared" ref="G194:BA194" si="1355">SUM(G191:G193)</f>
        <v>0</v>
      </c>
      <c r="H194" s="73">
        <f t="shared" si="1355"/>
        <v>0</v>
      </c>
      <c r="I194" s="73">
        <f t="shared" si="1355"/>
        <v>0</v>
      </c>
      <c r="J194" s="73">
        <f t="shared" si="1355"/>
        <v>0</v>
      </c>
      <c r="K194" s="73">
        <f t="shared" si="1355"/>
        <v>0</v>
      </c>
      <c r="L194" s="73">
        <f t="shared" ref="L194:O194" si="1356">SUM(L191:L193)</f>
        <v>0</v>
      </c>
      <c r="M194" s="73">
        <f t="shared" si="1356"/>
        <v>0</v>
      </c>
      <c r="N194" s="73">
        <f t="shared" si="1356"/>
        <v>0</v>
      </c>
      <c r="O194" s="73">
        <f t="shared" si="1356"/>
        <v>0</v>
      </c>
      <c r="P194" s="73">
        <f t="shared" si="1355"/>
        <v>0</v>
      </c>
      <c r="Q194" s="73">
        <f t="shared" si="1355"/>
        <v>0</v>
      </c>
      <c r="R194" s="73">
        <f t="shared" si="1355"/>
        <v>0</v>
      </c>
      <c r="S194" s="73">
        <f t="shared" si="1355"/>
        <v>0</v>
      </c>
      <c r="T194" s="73">
        <f t="shared" si="1355"/>
        <v>0</v>
      </c>
      <c r="U194" s="73">
        <f t="shared" si="1355"/>
        <v>0</v>
      </c>
      <c r="V194" s="73">
        <f t="shared" si="1355"/>
        <v>0</v>
      </c>
      <c r="W194" s="73">
        <f t="shared" si="1355"/>
        <v>0</v>
      </c>
      <c r="X194" s="73">
        <f t="shared" si="1355"/>
        <v>0</v>
      </c>
      <c r="Y194" s="73">
        <f t="shared" si="1355"/>
        <v>0</v>
      </c>
      <c r="Z194" s="73">
        <f t="shared" si="1355"/>
        <v>0</v>
      </c>
      <c r="AA194" s="73">
        <f t="shared" si="1355"/>
        <v>0</v>
      </c>
      <c r="AB194" s="73">
        <f t="shared" si="1355"/>
        <v>0</v>
      </c>
      <c r="AC194" s="73">
        <f t="shared" si="1355"/>
        <v>0</v>
      </c>
      <c r="AD194" s="73">
        <f t="shared" si="1355"/>
        <v>0</v>
      </c>
      <c r="AE194" s="73">
        <f t="shared" si="1355"/>
        <v>0</v>
      </c>
      <c r="AF194" s="73">
        <f t="shared" si="1355"/>
        <v>0</v>
      </c>
      <c r="AG194" s="73">
        <f t="shared" si="1355"/>
        <v>0</v>
      </c>
      <c r="AH194" s="73">
        <f t="shared" si="1355"/>
        <v>0</v>
      </c>
      <c r="AI194" s="73">
        <f t="shared" si="1355"/>
        <v>0</v>
      </c>
      <c r="AJ194" s="73">
        <f t="shared" si="1355"/>
        <v>0</v>
      </c>
      <c r="AK194" s="73">
        <f t="shared" si="1355"/>
        <v>0</v>
      </c>
      <c r="AL194" s="73">
        <f t="shared" si="1355"/>
        <v>0</v>
      </c>
      <c r="AM194" s="73">
        <f t="shared" si="1355"/>
        <v>0</v>
      </c>
      <c r="AN194" s="73">
        <f t="shared" si="1355"/>
        <v>0</v>
      </c>
      <c r="AO194" s="73">
        <f t="shared" si="1355"/>
        <v>0</v>
      </c>
      <c r="AP194" s="73">
        <f t="shared" si="1355"/>
        <v>0</v>
      </c>
      <c r="AQ194" s="73">
        <f t="shared" si="1355"/>
        <v>0</v>
      </c>
      <c r="AR194" s="73">
        <f t="shared" si="1355"/>
        <v>0</v>
      </c>
      <c r="AS194" s="73">
        <f t="shared" si="1355"/>
        <v>0</v>
      </c>
      <c r="AT194" s="73">
        <f t="shared" si="1355"/>
        <v>0</v>
      </c>
      <c r="AU194" s="73">
        <f t="shared" si="1355"/>
        <v>0</v>
      </c>
      <c r="AV194" s="73">
        <f t="shared" si="1355"/>
        <v>0</v>
      </c>
      <c r="AW194" s="73">
        <f t="shared" si="1355"/>
        <v>0</v>
      </c>
      <c r="AX194" s="73">
        <f t="shared" si="1355"/>
        <v>0</v>
      </c>
      <c r="AY194" s="73">
        <f t="shared" si="1355"/>
        <v>0</v>
      </c>
      <c r="AZ194" s="73">
        <f t="shared" si="1355"/>
        <v>0</v>
      </c>
      <c r="BA194" s="73">
        <f t="shared" si="1355"/>
        <v>0</v>
      </c>
      <c r="BB194" s="73">
        <f t="shared" ref="BB194:BM194" si="1357">SUM(BB191:BB193)</f>
        <v>0</v>
      </c>
      <c r="BC194" s="73">
        <f t="shared" si="1357"/>
        <v>0</v>
      </c>
      <c r="BD194" s="73">
        <f t="shared" si="1357"/>
        <v>0</v>
      </c>
      <c r="BE194" s="73">
        <f t="shared" si="1357"/>
        <v>0</v>
      </c>
      <c r="BF194" s="73">
        <f t="shared" si="1357"/>
        <v>0</v>
      </c>
      <c r="BG194" s="73">
        <f t="shared" si="1357"/>
        <v>0</v>
      </c>
      <c r="BH194" s="73">
        <f t="shared" si="1357"/>
        <v>0</v>
      </c>
      <c r="BI194" s="73">
        <f t="shared" si="1357"/>
        <v>0</v>
      </c>
      <c r="BJ194" s="73">
        <f t="shared" si="1357"/>
        <v>0</v>
      </c>
      <c r="BK194" s="73">
        <f t="shared" si="1357"/>
        <v>0</v>
      </c>
      <c r="BL194" s="73">
        <f t="shared" si="1357"/>
        <v>0</v>
      </c>
      <c r="BM194" s="73">
        <f t="shared" si="1357"/>
        <v>0</v>
      </c>
      <c r="BN194" s="73">
        <f t="shared" ref="BN194:BO194" si="1358">SUM(BN191:BN193)</f>
        <v>0</v>
      </c>
      <c r="BO194" s="73">
        <f t="shared" si="1358"/>
        <v>0</v>
      </c>
      <c r="BP194" s="42"/>
      <c r="BQ194" s="323">
        <f>SUM(BQ191:BQ193)</f>
        <v>0</v>
      </c>
      <c r="BR194" s="323">
        <f>SUM(BR191:BR193)</f>
        <v>0</v>
      </c>
      <c r="BS194" s="15"/>
      <c r="BT194" s="42">
        <f>IF(BR194=B191,0,1)</f>
        <v>0</v>
      </c>
      <c r="BU194" s="21"/>
      <c r="BV194" s="22"/>
      <c r="BW194" s="23"/>
      <c r="BX194" s="5"/>
      <c r="BY194" s="5"/>
      <c r="BZ194" s="5"/>
      <c r="CA194" s="5"/>
      <c r="CB194" s="5"/>
    </row>
    <row r="195" spans="1:80" s="3" customFormat="1" ht="15" customHeight="1">
      <c r="A195" s="111"/>
      <c r="B195" s="15"/>
      <c r="C195" s="16"/>
      <c r="D195" s="23"/>
      <c r="E195" s="23"/>
      <c r="F195" s="23"/>
      <c r="G195" s="23"/>
      <c r="H195" s="30"/>
      <c r="I195" s="30"/>
      <c r="J195" s="30"/>
      <c r="K195" s="30"/>
      <c r="L195" s="30"/>
      <c r="M195" s="30"/>
      <c r="N195" s="23"/>
      <c r="O195" s="30"/>
      <c r="P195" s="30"/>
      <c r="Q195" s="30"/>
      <c r="R195" s="23"/>
      <c r="S195" s="30"/>
      <c r="T195" s="30"/>
      <c r="U195" s="30"/>
      <c r="V195" s="30"/>
      <c r="W195" s="30"/>
      <c r="X195" s="30"/>
      <c r="Y195" s="90"/>
      <c r="Z195" s="30"/>
      <c r="AA195" s="30"/>
      <c r="AB195" s="30"/>
      <c r="AC195" s="90"/>
      <c r="AD195" s="30"/>
      <c r="AE195" s="30"/>
      <c r="AF195" s="30"/>
      <c r="AG195" s="30"/>
      <c r="AH195" s="30"/>
      <c r="AI195" s="30"/>
      <c r="AJ195" s="90"/>
      <c r="AK195" s="90"/>
      <c r="AL195" s="30"/>
      <c r="AM195" s="90"/>
      <c r="AN195" s="23"/>
      <c r="AO195" s="23"/>
      <c r="AP195" s="30"/>
      <c r="AQ195" s="90"/>
      <c r="AR195" s="90"/>
      <c r="AS195" s="90"/>
      <c r="AT195" s="30"/>
      <c r="AU195" s="90"/>
      <c r="AV195" s="90"/>
      <c r="AW195" s="90"/>
      <c r="AX195" s="90"/>
      <c r="AY195" s="90"/>
      <c r="AZ195" s="90"/>
      <c r="BA195" s="90"/>
      <c r="BB195" s="30"/>
      <c r="BC195" s="90"/>
      <c r="BD195" s="3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42"/>
      <c r="BQ195" s="42"/>
      <c r="BR195" s="42"/>
      <c r="BS195" s="15"/>
      <c r="BT195" s="42"/>
      <c r="BU195" s="21"/>
      <c r="BV195" s="22"/>
      <c r="BW195" s="23"/>
      <c r="BX195" s="5"/>
      <c r="BY195" s="5"/>
      <c r="BZ195" s="5"/>
      <c r="CA195" s="5"/>
      <c r="CB195" s="5"/>
    </row>
    <row r="196" spans="1:80" s="3" customFormat="1" ht="15" customHeight="1">
      <c r="A196" s="110"/>
      <c r="B196" s="72"/>
      <c r="C196" s="15"/>
      <c r="D196" s="23" t="s">
        <v>6</v>
      </c>
      <c r="E196" s="23"/>
      <c r="F196" s="73">
        <v>0</v>
      </c>
      <c r="G196" s="73">
        <v>0</v>
      </c>
      <c r="H196" s="73">
        <v>0</v>
      </c>
      <c r="I196" s="73">
        <v>0</v>
      </c>
      <c r="J196" s="73">
        <v>0</v>
      </c>
      <c r="K196" s="73">
        <v>0</v>
      </c>
      <c r="L196" s="73">
        <v>0</v>
      </c>
      <c r="M196" s="73">
        <v>0</v>
      </c>
      <c r="N196" s="73">
        <v>0</v>
      </c>
      <c r="O196" s="73">
        <v>0</v>
      </c>
      <c r="P196" s="73">
        <v>0</v>
      </c>
      <c r="Q196" s="73">
        <v>0</v>
      </c>
      <c r="R196" s="73">
        <v>0</v>
      </c>
      <c r="S196" s="73">
        <v>0</v>
      </c>
      <c r="T196" s="73">
        <v>0</v>
      </c>
      <c r="U196" s="73">
        <v>0</v>
      </c>
      <c r="V196" s="73">
        <v>0</v>
      </c>
      <c r="W196" s="73">
        <v>0</v>
      </c>
      <c r="X196" s="73">
        <v>0</v>
      </c>
      <c r="Y196" s="73">
        <v>0</v>
      </c>
      <c r="Z196" s="73">
        <v>0</v>
      </c>
      <c r="AA196" s="73">
        <v>0</v>
      </c>
      <c r="AB196" s="73">
        <v>0</v>
      </c>
      <c r="AC196" s="73">
        <v>0</v>
      </c>
      <c r="AD196" s="73">
        <v>0</v>
      </c>
      <c r="AE196" s="73">
        <v>0</v>
      </c>
      <c r="AF196" s="73">
        <v>0</v>
      </c>
      <c r="AG196" s="73">
        <v>0</v>
      </c>
      <c r="AH196" s="73">
        <v>0</v>
      </c>
      <c r="AI196" s="73">
        <v>0</v>
      </c>
      <c r="AJ196" s="73">
        <v>0</v>
      </c>
      <c r="AK196" s="73">
        <v>0</v>
      </c>
      <c r="AL196" s="73">
        <v>0</v>
      </c>
      <c r="AM196" s="73">
        <v>0</v>
      </c>
      <c r="AN196" s="73">
        <v>0</v>
      </c>
      <c r="AO196" s="73">
        <v>0</v>
      </c>
      <c r="AP196" s="73">
        <v>0</v>
      </c>
      <c r="AQ196" s="73">
        <v>0</v>
      </c>
      <c r="AR196" s="73">
        <v>0</v>
      </c>
      <c r="AS196" s="73">
        <v>0</v>
      </c>
      <c r="AT196" s="73">
        <v>0</v>
      </c>
      <c r="AU196" s="73">
        <v>0</v>
      </c>
      <c r="AV196" s="73">
        <v>0</v>
      </c>
      <c r="AW196" s="73">
        <v>0</v>
      </c>
      <c r="AX196" s="73">
        <v>0</v>
      </c>
      <c r="AY196" s="73">
        <v>0</v>
      </c>
      <c r="AZ196" s="73">
        <v>0</v>
      </c>
      <c r="BA196" s="73">
        <v>0</v>
      </c>
      <c r="BB196" s="73">
        <v>0</v>
      </c>
      <c r="BC196" s="73">
        <v>0</v>
      </c>
      <c r="BD196" s="73">
        <v>0</v>
      </c>
      <c r="BE196" s="73">
        <v>0</v>
      </c>
      <c r="BF196" s="73">
        <v>0</v>
      </c>
      <c r="BG196" s="73">
        <v>0</v>
      </c>
      <c r="BH196" s="73">
        <v>0</v>
      </c>
      <c r="BI196" s="73">
        <v>0</v>
      </c>
      <c r="BJ196" s="73">
        <v>0</v>
      </c>
      <c r="BK196" s="73">
        <v>0</v>
      </c>
      <c r="BL196" s="73">
        <v>0</v>
      </c>
      <c r="BM196" s="73">
        <v>0</v>
      </c>
      <c r="BN196" s="73">
        <v>0</v>
      </c>
      <c r="BO196" s="73">
        <v>0</v>
      </c>
      <c r="BP196" s="73"/>
      <c r="BQ196" s="73">
        <f>BP196+BL196+F196+H196+J196+L196+N196+P196+R196+T196+V196+BF196+BB196+X196+Z196+AB196+AD196+AF196+AH196+AJ196+AL196+AN196+AP196+AR196+AT196+AV196+AX196+AZ196+BJ196+BH196+BD196+BN196</f>
        <v>0</v>
      </c>
      <c r="BR196" s="73">
        <f>BQ196+BM196+G196+I196+K196+M196+O196+Q196+S196+U196+W196+BG196+BC196+Y196+AA196+AC196+AE196+AG196+AI196+AK196+AM196+AO196+AQ196+AS196+AU196+AW196+AY196+BA196+BK196+BI196+BE196+BO196</f>
        <v>0</v>
      </c>
      <c r="BS196" s="26"/>
      <c r="BT196" s="73"/>
      <c r="BU196" s="21"/>
      <c r="BV196" s="22"/>
      <c r="BW196" s="21"/>
      <c r="BX196" s="5"/>
      <c r="BY196" s="5"/>
      <c r="BZ196" s="5"/>
      <c r="CA196" s="5"/>
      <c r="CB196" s="5"/>
    </row>
    <row r="197" spans="1:80" s="3" customFormat="1" ht="15" customHeight="1">
      <c r="A197" s="111"/>
      <c r="B197" s="72"/>
      <c r="C197" s="15"/>
      <c r="D197" s="23" t="s">
        <v>7</v>
      </c>
      <c r="E197" s="23"/>
      <c r="F197" s="73">
        <v>0</v>
      </c>
      <c r="G197" s="73">
        <v>0</v>
      </c>
      <c r="H197" s="73">
        <v>0</v>
      </c>
      <c r="I197" s="73">
        <v>0</v>
      </c>
      <c r="J197" s="73">
        <v>0</v>
      </c>
      <c r="K197" s="73">
        <v>0</v>
      </c>
      <c r="L197" s="73">
        <v>0</v>
      </c>
      <c r="M197" s="73">
        <v>0</v>
      </c>
      <c r="N197" s="73">
        <v>0</v>
      </c>
      <c r="O197" s="73">
        <v>0</v>
      </c>
      <c r="P197" s="73">
        <v>0</v>
      </c>
      <c r="Q197" s="73">
        <v>0</v>
      </c>
      <c r="R197" s="73">
        <v>0</v>
      </c>
      <c r="S197" s="73">
        <v>0</v>
      </c>
      <c r="T197" s="73">
        <v>0</v>
      </c>
      <c r="U197" s="73">
        <v>0</v>
      </c>
      <c r="V197" s="73">
        <v>0</v>
      </c>
      <c r="W197" s="73">
        <v>0</v>
      </c>
      <c r="X197" s="73">
        <v>0</v>
      </c>
      <c r="Y197" s="73">
        <v>0</v>
      </c>
      <c r="Z197" s="73">
        <v>0</v>
      </c>
      <c r="AA197" s="73">
        <v>0</v>
      </c>
      <c r="AB197" s="73">
        <v>0</v>
      </c>
      <c r="AC197" s="73">
        <v>0</v>
      </c>
      <c r="AD197" s="73">
        <v>0</v>
      </c>
      <c r="AE197" s="73">
        <v>0</v>
      </c>
      <c r="AF197" s="73">
        <v>0</v>
      </c>
      <c r="AG197" s="73">
        <v>0</v>
      </c>
      <c r="AH197" s="73">
        <v>0</v>
      </c>
      <c r="AI197" s="73">
        <v>0</v>
      </c>
      <c r="AJ197" s="73">
        <v>0</v>
      </c>
      <c r="AK197" s="73">
        <v>0</v>
      </c>
      <c r="AL197" s="73">
        <v>0</v>
      </c>
      <c r="AM197" s="73">
        <v>0</v>
      </c>
      <c r="AN197" s="73">
        <v>0</v>
      </c>
      <c r="AO197" s="73">
        <v>0</v>
      </c>
      <c r="AP197" s="73">
        <v>0</v>
      </c>
      <c r="AQ197" s="73">
        <v>0</v>
      </c>
      <c r="AR197" s="73">
        <v>0</v>
      </c>
      <c r="AS197" s="73">
        <v>0</v>
      </c>
      <c r="AT197" s="73">
        <v>0</v>
      </c>
      <c r="AU197" s="73">
        <v>0</v>
      </c>
      <c r="AV197" s="73">
        <v>0</v>
      </c>
      <c r="AW197" s="73">
        <v>0</v>
      </c>
      <c r="AX197" s="73">
        <v>0</v>
      </c>
      <c r="AY197" s="73">
        <v>0</v>
      </c>
      <c r="AZ197" s="73">
        <v>0</v>
      </c>
      <c r="BA197" s="73">
        <v>0</v>
      </c>
      <c r="BB197" s="73">
        <v>0</v>
      </c>
      <c r="BC197" s="73">
        <v>0</v>
      </c>
      <c r="BD197" s="73">
        <v>0</v>
      </c>
      <c r="BE197" s="73">
        <v>0</v>
      </c>
      <c r="BF197" s="73">
        <v>0</v>
      </c>
      <c r="BG197" s="73">
        <v>0</v>
      </c>
      <c r="BH197" s="73">
        <v>0</v>
      </c>
      <c r="BI197" s="73">
        <v>0</v>
      </c>
      <c r="BJ197" s="73">
        <v>0</v>
      </c>
      <c r="BK197" s="73">
        <v>0</v>
      </c>
      <c r="BL197" s="73">
        <v>0</v>
      </c>
      <c r="BM197" s="73">
        <v>0</v>
      </c>
      <c r="BN197" s="73">
        <v>0</v>
      </c>
      <c r="BO197" s="73">
        <v>0</v>
      </c>
      <c r="BP197" s="42"/>
      <c r="BQ197" s="73">
        <f t="shared" ref="BQ197:BQ198" si="1359">BP197+BL197+F197+H197+J197+L197+N197+P197+R197+T197+V197+BF197+BB197+X197+Z197+AB197+AD197+AF197+AH197+AJ197+AL197+AN197+AP197+AR197+AT197+AV197+AX197+AZ197+BJ197+BH197+BD197+BN197</f>
        <v>0</v>
      </c>
      <c r="BR197" s="73">
        <f t="shared" ref="BR197:BR198" si="1360">BQ197+BM197+G197+I197+K197+M197+O197+Q197+S197+U197+W197+BG197+BC197+Y197+AA197+AC197+AE197+AG197+AI197+AK197+AM197+AO197+AQ197+AS197+AU197+AW197+AY197+BA197+BK197+BI197+BE197+BO197</f>
        <v>0</v>
      </c>
      <c r="BS197" s="26"/>
      <c r="BT197" s="42"/>
      <c r="BU197" s="21"/>
      <c r="BV197" s="22"/>
      <c r="BW197" s="21"/>
      <c r="BX197" s="5"/>
      <c r="BY197" s="5"/>
      <c r="BZ197" s="5"/>
      <c r="CA197" s="5"/>
      <c r="CB197" s="5"/>
    </row>
    <row r="198" spans="1:80" s="3" customFormat="1" ht="15" customHeight="1">
      <c r="A198" s="111"/>
      <c r="B198" s="72"/>
      <c r="C198" s="16"/>
      <c r="D198" s="23" t="s">
        <v>8</v>
      </c>
      <c r="E198" s="23"/>
      <c r="F198" s="453">
        <v>0</v>
      </c>
      <c r="G198" s="453">
        <v>0</v>
      </c>
      <c r="H198" s="453">
        <v>0</v>
      </c>
      <c r="I198" s="453">
        <v>0</v>
      </c>
      <c r="J198" s="453">
        <v>0</v>
      </c>
      <c r="K198" s="453">
        <v>0</v>
      </c>
      <c r="L198" s="453">
        <v>0</v>
      </c>
      <c r="M198" s="453">
        <v>0</v>
      </c>
      <c r="N198" s="453">
        <v>0</v>
      </c>
      <c r="O198" s="453">
        <v>0</v>
      </c>
      <c r="P198" s="453">
        <v>0</v>
      </c>
      <c r="Q198" s="453">
        <v>0</v>
      </c>
      <c r="R198" s="453">
        <v>0</v>
      </c>
      <c r="S198" s="453">
        <v>0</v>
      </c>
      <c r="T198" s="453">
        <v>0</v>
      </c>
      <c r="U198" s="453">
        <v>0</v>
      </c>
      <c r="V198" s="453">
        <v>0</v>
      </c>
      <c r="W198" s="453">
        <v>0</v>
      </c>
      <c r="X198" s="453">
        <v>0</v>
      </c>
      <c r="Y198" s="453">
        <v>0</v>
      </c>
      <c r="Z198" s="453">
        <v>0</v>
      </c>
      <c r="AA198" s="453">
        <v>0</v>
      </c>
      <c r="AB198" s="453">
        <v>0</v>
      </c>
      <c r="AC198" s="453">
        <v>0</v>
      </c>
      <c r="AD198" s="453">
        <v>0</v>
      </c>
      <c r="AE198" s="453">
        <v>0</v>
      </c>
      <c r="AF198" s="453">
        <v>0</v>
      </c>
      <c r="AG198" s="453">
        <v>0</v>
      </c>
      <c r="AH198" s="453">
        <v>0</v>
      </c>
      <c r="AI198" s="453">
        <v>0</v>
      </c>
      <c r="AJ198" s="453">
        <v>0</v>
      </c>
      <c r="AK198" s="453">
        <v>0</v>
      </c>
      <c r="AL198" s="453">
        <v>0</v>
      </c>
      <c r="AM198" s="453">
        <v>0</v>
      </c>
      <c r="AN198" s="453">
        <v>0</v>
      </c>
      <c r="AO198" s="453">
        <v>0</v>
      </c>
      <c r="AP198" s="453">
        <v>0</v>
      </c>
      <c r="AQ198" s="453">
        <v>0</v>
      </c>
      <c r="AR198" s="453">
        <v>0</v>
      </c>
      <c r="AS198" s="453">
        <v>0</v>
      </c>
      <c r="AT198" s="453">
        <v>0</v>
      </c>
      <c r="AU198" s="453">
        <v>0</v>
      </c>
      <c r="AV198" s="453">
        <v>0</v>
      </c>
      <c r="AW198" s="453">
        <v>0</v>
      </c>
      <c r="AX198" s="453">
        <v>0</v>
      </c>
      <c r="AY198" s="453">
        <v>0</v>
      </c>
      <c r="AZ198" s="453">
        <v>0</v>
      </c>
      <c r="BA198" s="453">
        <v>0</v>
      </c>
      <c r="BB198" s="453">
        <v>0</v>
      </c>
      <c r="BC198" s="453">
        <v>0</v>
      </c>
      <c r="BD198" s="453">
        <v>0</v>
      </c>
      <c r="BE198" s="453">
        <v>0</v>
      </c>
      <c r="BF198" s="453">
        <v>0</v>
      </c>
      <c r="BG198" s="453">
        <v>0</v>
      </c>
      <c r="BH198" s="453">
        <v>0</v>
      </c>
      <c r="BI198" s="453">
        <v>0</v>
      </c>
      <c r="BJ198" s="453">
        <v>0</v>
      </c>
      <c r="BK198" s="453">
        <v>0</v>
      </c>
      <c r="BL198" s="453">
        <v>0</v>
      </c>
      <c r="BM198" s="453">
        <v>0</v>
      </c>
      <c r="BN198" s="453">
        <v>0</v>
      </c>
      <c r="BO198" s="453">
        <v>0</v>
      </c>
      <c r="BP198" s="42"/>
      <c r="BQ198" s="73">
        <f t="shared" si="1359"/>
        <v>0</v>
      </c>
      <c r="BR198" s="73">
        <f t="shared" si="1360"/>
        <v>0</v>
      </c>
      <c r="BS198" s="15"/>
      <c r="BT198" s="42"/>
      <c r="BU198" s="21"/>
      <c r="BV198" s="22"/>
      <c r="BW198" s="23"/>
      <c r="BX198" s="5"/>
      <c r="BY198" s="5"/>
      <c r="BZ198" s="5"/>
      <c r="CA198" s="5"/>
      <c r="CB198" s="5"/>
    </row>
    <row r="199" spans="1:80" s="3" customFormat="1" ht="15" customHeight="1">
      <c r="A199" s="111"/>
      <c r="B199" s="72"/>
      <c r="C199" s="15"/>
      <c r="D199" s="23"/>
      <c r="E199" s="23"/>
      <c r="F199" s="73">
        <f>SUM(F196:F198)</f>
        <v>0</v>
      </c>
      <c r="G199" s="73">
        <f t="shared" ref="G199:BA199" si="1361">SUM(G196:G198)</f>
        <v>0</v>
      </c>
      <c r="H199" s="73">
        <f t="shared" si="1361"/>
        <v>0</v>
      </c>
      <c r="I199" s="73">
        <f t="shared" si="1361"/>
        <v>0</v>
      </c>
      <c r="J199" s="73">
        <f t="shared" si="1361"/>
        <v>0</v>
      </c>
      <c r="K199" s="73">
        <f t="shared" si="1361"/>
        <v>0</v>
      </c>
      <c r="L199" s="73">
        <f t="shared" ref="L199:O199" si="1362">SUM(L196:L198)</f>
        <v>0</v>
      </c>
      <c r="M199" s="73">
        <f t="shared" si="1362"/>
        <v>0</v>
      </c>
      <c r="N199" s="73">
        <f t="shared" si="1362"/>
        <v>0</v>
      </c>
      <c r="O199" s="73">
        <f t="shared" si="1362"/>
        <v>0</v>
      </c>
      <c r="P199" s="73">
        <f t="shared" si="1361"/>
        <v>0</v>
      </c>
      <c r="Q199" s="73">
        <f t="shared" si="1361"/>
        <v>0</v>
      </c>
      <c r="R199" s="73">
        <f t="shared" si="1361"/>
        <v>0</v>
      </c>
      <c r="S199" s="73">
        <f t="shared" si="1361"/>
        <v>0</v>
      </c>
      <c r="T199" s="73">
        <f t="shared" si="1361"/>
        <v>0</v>
      </c>
      <c r="U199" s="73">
        <f t="shared" si="1361"/>
        <v>0</v>
      </c>
      <c r="V199" s="73">
        <f t="shared" si="1361"/>
        <v>0</v>
      </c>
      <c r="W199" s="73">
        <f t="shared" si="1361"/>
        <v>0</v>
      </c>
      <c r="X199" s="73">
        <f t="shared" si="1361"/>
        <v>0</v>
      </c>
      <c r="Y199" s="73">
        <f t="shared" si="1361"/>
        <v>0</v>
      </c>
      <c r="Z199" s="73">
        <f t="shared" si="1361"/>
        <v>0</v>
      </c>
      <c r="AA199" s="73">
        <f t="shared" si="1361"/>
        <v>0</v>
      </c>
      <c r="AB199" s="73">
        <f t="shared" si="1361"/>
        <v>0</v>
      </c>
      <c r="AC199" s="73">
        <f t="shared" si="1361"/>
        <v>0</v>
      </c>
      <c r="AD199" s="73">
        <f t="shared" si="1361"/>
        <v>0</v>
      </c>
      <c r="AE199" s="73">
        <f t="shared" si="1361"/>
        <v>0</v>
      </c>
      <c r="AF199" s="73">
        <f t="shared" si="1361"/>
        <v>0</v>
      </c>
      <c r="AG199" s="73">
        <f t="shared" si="1361"/>
        <v>0</v>
      </c>
      <c r="AH199" s="73">
        <f t="shared" si="1361"/>
        <v>0</v>
      </c>
      <c r="AI199" s="73">
        <f t="shared" si="1361"/>
        <v>0</v>
      </c>
      <c r="AJ199" s="73">
        <f t="shared" si="1361"/>
        <v>0</v>
      </c>
      <c r="AK199" s="73">
        <f t="shared" si="1361"/>
        <v>0</v>
      </c>
      <c r="AL199" s="73">
        <f t="shared" si="1361"/>
        <v>0</v>
      </c>
      <c r="AM199" s="73">
        <f t="shared" si="1361"/>
        <v>0</v>
      </c>
      <c r="AN199" s="73">
        <f t="shared" si="1361"/>
        <v>0</v>
      </c>
      <c r="AO199" s="73">
        <f t="shared" si="1361"/>
        <v>0</v>
      </c>
      <c r="AP199" s="73">
        <f t="shared" si="1361"/>
        <v>0</v>
      </c>
      <c r="AQ199" s="73">
        <f t="shared" si="1361"/>
        <v>0</v>
      </c>
      <c r="AR199" s="73">
        <f t="shared" si="1361"/>
        <v>0</v>
      </c>
      <c r="AS199" s="73">
        <f t="shared" si="1361"/>
        <v>0</v>
      </c>
      <c r="AT199" s="73">
        <f t="shared" si="1361"/>
        <v>0</v>
      </c>
      <c r="AU199" s="73">
        <f t="shared" si="1361"/>
        <v>0</v>
      </c>
      <c r="AV199" s="73">
        <f t="shared" si="1361"/>
        <v>0</v>
      </c>
      <c r="AW199" s="73">
        <f t="shared" si="1361"/>
        <v>0</v>
      </c>
      <c r="AX199" s="73">
        <f t="shared" si="1361"/>
        <v>0</v>
      </c>
      <c r="AY199" s="73">
        <f t="shared" si="1361"/>
        <v>0</v>
      </c>
      <c r="AZ199" s="73">
        <f t="shared" si="1361"/>
        <v>0</v>
      </c>
      <c r="BA199" s="73">
        <f t="shared" si="1361"/>
        <v>0</v>
      </c>
      <c r="BB199" s="73">
        <f t="shared" ref="BB199:BM199" si="1363">SUM(BB196:BB198)</f>
        <v>0</v>
      </c>
      <c r="BC199" s="73">
        <f t="shared" si="1363"/>
        <v>0</v>
      </c>
      <c r="BD199" s="73">
        <f t="shared" si="1363"/>
        <v>0</v>
      </c>
      <c r="BE199" s="73">
        <f t="shared" si="1363"/>
        <v>0</v>
      </c>
      <c r="BF199" s="73">
        <f t="shared" si="1363"/>
        <v>0</v>
      </c>
      <c r="BG199" s="73">
        <f t="shared" si="1363"/>
        <v>0</v>
      </c>
      <c r="BH199" s="73">
        <f t="shared" si="1363"/>
        <v>0</v>
      </c>
      <c r="BI199" s="73">
        <f t="shared" si="1363"/>
        <v>0</v>
      </c>
      <c r="BJ199" s="73">
        <f t="shared" si="1363"/>
        <v>0</v>
      </c>
      <c r="BK199" s="73">
        <f t="shared" si="1363"/>
        <v>0</v>
      </c>
      <c r="BL199" s="73">
        <f t="shared" si="1363"/>
        <v>0</v>
      </c>
      <c r="BM199" s="73">
        <f t="shared" si="1363"/>
        <v>0</v>
      </c>
      <c r="BN199" s="73">
        <f t="shared" ref="BN199:BO199" si="1364">SUM(BN196:BN198)</f>
        <v>0</v>
      </c>
      <c r="BO199" s="73">
        <f t="shared" si="1364"/>
        <v>0</v>
      </c>
      <c r="BP199" s="42"/>
      <c r="BQ199" s="323">
        <f>SUM(BQ196:BQ198)</f>
        <v>0</v>
      </c>
      <c r="BR199" s="323">
        <f>SUM(BR196:BR198)</f>
        <v>0</v>
      </c>
      <c r="BS199" s="15"/>
      <c r="BT199" s="42">
        <f>IF(BR199=B196,0,1)</f>
        <v>0</v>
      </c>
      <c r="BU199" s="21"/>
      <c r="BV199" s="22"/>
      <c r="BW199" s="23"/>
      <c r="BX199" s="5"/>
      <c r="BY199" s="5"/>
      <c r="BZ199" s="5"/>
      <c r="CA199" s="5"/>
      <c r="CB199" s="5"/>
    </row>
    <row r="200" spans="1:80" s="3" customFormat="1" ht="15" customHeight="1">
      <c r="B200" s="16"/>
      <c r="C200" s="15"/>
      <c r="D200" s="23"/>
      <c r="E200" s="23"/>
      <c r="F200" s="23"/>
      <c r="G200" s="23"/>
      <c r="H200" s="30"/>
      <c r="I200" s="30"/>
      <c r="J200" s="30"/>
      <c r="K200" s="30"/>
      <c r="L200" s="30"/>
      <c r="M200" s="30"/>
      <c r="N200" s="23"/>
      <c r="O200" s="30"/>
      <c r="P200" s="30"/>
      <c r="Q200" s="30"/>
      <c r="R200" s="23"/>
      <c r="S200" s="30"/>
      <c r="T200" s="30"/>
      <c r="U200" s="30"/>
      <c r="V200" s="30"/>
      <c r="W200" s="30"/>
      <c r="X200" s="30"/>
      <c r="Y200" s="90"/>
      <c r="Z200" s="30"/>
      <c r="AA200" s="30"/>
      <c r="AB200" s="30"/>
      <c r="AC200" s="90"/>
      <c r="AD200" s="30"/>
      <c r="AE200" s="30"/>
      <c r="AF200" s="30"/>
      <c r="AG200" s="30"/>
      <c r="AH200" s="30"/>
      <c r="AI200" s="30"/>
      <c r="AJ200" s="90"/>
      <c r="AK200" s="90"/>
      <c r="AL200" s="30"/>
      <c r="AM200" s="90"/>
      <c r="AN200" s="23"/>
      <c r="AO200" s="23"/>
      <c r="AP200" s="30"/>
      <c r="AQ200" s="90"/>
      <c r="AR200" s="90"/>
      <c r="AS200" s="90"/>
      <c r="AT200" s="30"/>
      <c r="AU200" s="90"/>
      <c r="AV200" s="90"/>
      <c r="AW200" s="90"/>
      <c r="AX200" s="90"/>
      <c r="AY200" s="90"/>
      <c r="AZ200" s="90"/>
      <c r="BA200" s="90"/>
      <c r="BB200" s="30"/>
      <c r="BC200" s="90"/>
      <c r="BD200" s="3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42"/>
      <c r="BQ200" s="42"/>
      <c r="BR200" s="42"/>
      <c r="BS200" s="15"/>
      <c r="BT200" s="42"/>
      <c r="BU200" s="21"/>
      <c r="BV200" s="22"/>
      <c r="BW200" s="23"/>
      <c r="BX200" s="5"/>
      <c r="BY200" s="5"/>
      <c r="BZ200" s="5"/>
      <c r="CA200" s="5"/>
      <c r="CB200" s="5"/>
    </row>
    <row r="201" spans="1:80" s="3" customFormat="1" ht="31.2">
      <c r="A201" s="446" t="s">
        <v>187</v>
      </c>
      <c r="B201" s="50">
        <f>SUM(B151:B200)</f>
        <v>0</v>
      </c>
      <c r="C201" s="44"/>
      <c r="D201" s="33" t="s">
        <v>6</v>
      </c>
      <c r="E201" s="33"/>
      <c r="F201" s="45">
        <f>F186+F181+F176+F171+F166+F161+F156+F151+F191+F196</f>
        <v>0</v>
      </c>
      <c r="G201" s="45">
        <f t="shared" ref="G201:BA201" si="1365">G186+G181+G176+G171+G166+G161+G156+G151+G191+G196</f>
        <v>0</v>
      </c>
      <c r="H201" s="45">
        <f t="shared" si="1365"/>
        <v>0</v>
      </c>
      <c r="I201" s="45">
        <f t="shared" si="1365"/>
        <v>0</v>
      </c>
      <c r="J201" s="45">
        <f t="shared" si="1365"/>
        <v>0</v>
      </c>
      <c r="K201" s="45">
        <f t="shared" si="1365"/>
        <v>0</v>
      </c>
      <c r="L201" s="45">
        <f t="shared" ref="L201:O201" si="1366">L186+L181+L176+L171+L166+L161+L156+L151+L191+L196</f>
        <v>0</v>
      </c>
      <c r="M201" s="45">
        <f t="shared" si="1366"/>
        <v>0</v>
      </c>
      <c r="N201" s="45">
        <f t="shared" si="1366"/>
        <v>0</v>
      </c>
      <c r="O201" s="45">
        <f t="shared" si="1366"/>
        <v>0</v>
      </c>
      <c r="P201" s="45">
        <f t="shared" si="1365"/>
        <v>0</v>
      </c>
      <c r="Q201" s="45">
        <f t="shared" si="1365"/>
        <v>0</v>
      </c>
      <c r="R201" s="45">
        <f t="shared" si="1365"/>
        <v>0</v>
      </c>
      <c r="S201" s="45">
        <f t="shared" si="1365"/>
        <v>0</v>
      </c>
      <c r="T201" s="45">
        <f t="shared" si="1365"/>
        <v>0</v>
      </c>
      <c r="U201" s="45">
        <f t="shared" si="1365"/>
        <v>0</v>
      </c>
      <c r="V201" s="45">
        <f t="shared" si="1365"/>
        <v>0</v>
      </c>
      <c r="W201" s="45">
        <f t="shared" si="1365"/>
        <v>0</v>
      </c>
      <c r="X201" s="45">
        <f t="shared" si="1365"/>
        <v>0</v>
      </c>
      <c r="Y201" s="45">
        <f t="shared" si="1365"/>
        <v>0</v>
      </c>
      <c r="Z201" s="45">
        <f t="shared" si="1365"/>
        <v>0</v>
      </c>
      <c r="AA201" s="45">
        <f t="shared" si="1365"/>
        <v>0</v>
      </c>
      <c r="AB201" s="45">
        <f t="shared" si="1365"/>
        <v>0</v>
      </c>
      <c r="AC201" s="45">
        <f t="shared" si="1365"/>
        <v>0</v>
      </c>
      <c r="AD201" s="45">
        <f t="shared" si="1365"/>
        <v>0</v>
      </c>
      <c r="AE201" s="45">
        <f t="shared" si="1365"/>
        <v>0</v>
      </c>
      <c r="AF201" s="45">
        <f t="shared" si="1365"/>
        <v>0</v>
      </c>
      <c r="AG201" s="45">
        <f t="shared" si="1365"/>
        <v>0</v>
      </c>
      <c r="AH201" s="45">
        <f t="shared" si="1365"/>
        <v>0</v>
      </c>
      <c r="AI201" s="45">
        <f t="shared" si="1365"/>
        <v>0</v>
      </c>
      <c r="AJ201" s="45">
        <f t="shared" si="1365"/>
        <v>0</v>
      </c>
      <c r="AK201" s="45">
        <f t="shared" si="1365"/>
        <v>0</v>
      </c>
      <c r="AL201" s="45">
        <f t="shared" si="1365"/>
        <v>0</v>
      </c>
      <c r="AM201" s="45">
        <f t="shared" si="1365"/>
        <v>0</v>
      </c>
      <c r="AN201" s="45">
        <f t="shared" si="1365"/>
        <v>0</v>
      </c>
      <c r="AO201" s="45">
        <f t="shared" si="1365"/>
        <v>0</v>
      </c>
      <c r="AP201" s="45">
        <f t="shared" si="1365"/>
        <v>0</v>
      </c>
      <c r="AQ201" s="45">
        <f t="shared" si="1365"/>
        <v>0</v>
      </c>
      <c r="AR201" s="45">
        <f t="shared" si="1365"/>
        <v>0</v>
      </c>
      <c r="AS201" s="45">
        <f t="shared" si="1365"/>
        <v>0</v>
      </c>
      <c r="AT201" s="45">
        <f t="shared" si="1365"/>
        <v>0</v>
      </c>
      <c r="AU201" s="45">
        <f t="shared" si="1365"/>
        <v>0</v>
      </c>
      <c r="AV201" s="45">
        <f t="shared" si="1365"/>
        <v>0</v>
      </c>
      <c r="AW201" s="45">
        <f t="shared" si="1365"/>
        <v>0</v>
      </c>
      <c r="AX201" s="45">
        <f t="shared" si="1365"/>
        <v>0</v>
      </c>
      <c r="AY201" s="45">
        <f t="shared" si="1365"/>
        <v>0</v>
      </c>
      <c r="AZ201" s="45">
        <f t="shared" si="1365"/>
        <v>0</v>
      </c>
      <c r="BA201" s="45">
        <f t="shared" si="1365"/>
        <v>0</v>
      </c>
      <c r="BB201" s="45">
        <f t="shared" ref="BB201:BM201" si="1367">BB186+BB181+BB176+BB171+BB166+BB161+BB156+BB151+BB191+BB196</f>
        <v>0</v>
      </c>
      <c r="BC201" s="45">
        <f t="shared" si="1367"/>
        <v>0</v>
      </c>
      <c r="BD201" s="45">
        <f t="shared" si="1367"/>
        <v>0</v>
      </c>
      <c r="BE201" s="45">
        <f t="shared" si="1367"/>
        <v>0</v>
      </c>
      <c r="BF201" s="45">
        <f t="shared" si="1367"/>
        <v>0</v>
      </c>
      <c r="BG201" s="45">
        <f t="shared" si="1367"/>
        <v>0</v>
      </c>
      <c r="BH201" s="45">
        <f t="shared" si="1367"/>
        <v>0</v>
      </c>
      <c r="BI201" s="45">
        <f t="shared" si="1367"/>
        <v>0</v>
      </c>
      <c r="BJ201" s="45">
        <f t="shared" si="1367"/>
        <v>0</v>
      </c>
      <c r="BK201" s="45">
        <f t="shared" si="1367"/>
        <v>0</v>
      </c>
      <c r="BL201" s="45">
        <f t="shared" si="1367"/>
        <v>0</v>
      </c>
      <c r="BM201" s="45">
        <f t="shared" si="1367"/>
        <v>0</v>
      </c>
      <c r="BN201" s="45">
        <f t="shared" ref="BN201:BO201" si="1368">BN186+BN181+BN176+BN171+BN166+BN161+BN156+BN151+BN191+BN196</f>
        <v>0</v>
      </c>
      <c r="BO201" s="45">
        <f t="shared" si="1368"/>
        <v>0</v>
      </c>
      <c r="BP201" s="45"/>
      <c r="BQ201" s="73">
        <f>BP201+BL201+F201+H201+J201+L201+N201+P201+R201+T201+V201+BF201+BB201+X201+Z201+AB201+AD201+AF201+AH201+AJ201+AL201+AN201+AP201+AR201+AT201+AV201+AX201+AZ201+BJ201+BH201+BD201+BN201</f>
        <v>0</v>
      </c>
      <c r="BR201" s="73">
        <f>BQ201+BM201+G201+I201+K201+M201+O201+Q201+S201+U201+W201+BG201+BC201+Y201+AA201+AC201+AE201+AG201+AI201+AK201+AM201+AO201+AQ201+AS201+AU201+AW201+AY201+BA201+BK201+BI201+BE201+BO201</f>
        <v>0</v>
      </c>
      <c r="BS201" s="79"/>
      <c r="BT201" s="45"/>
      <c r="BU201" s="46"/>
      <c r="BV201" s="47"/>
      <c r="BW201" s="46"/>
      <c r="BX201" s="5"/>
      <c r="BY201" s="5"/>
      <c r="BZ201" s="5"/>
      <c r="CA201" s="5"/>
      <c r="CB201" s="5"/>
    </row>
    <row r="202" spans="1:80" s="3" customFormat="1" ht="15.6">
      <c r="A202" s="43"/>
      <c r="B202" s="44"/>
      <c r="C202" s="44"/>
      <c r="D202" s="33" t="s">
        <v>7</v>
      </c>
      <c r="E202" s="33"/>
      <c r="F202" s="45">
        <f t="shared" ref="F202:K203" si="1369">F187+F182+F177+F172+F167+F162+F157+F152+F1715+F192+F197</f>
        <v>0</v>
      </c>
      <c r="G202" s="45">
        <f t="shared" si="1369"/>
        <v>0</v>
      </c>
      <c r="H202" s="45">
        <f t="shared" si="1369"/>
        <v>0</v>
      </c>
      <c r="I202" s="45">
        <f t="shared" si="1369"/>
        <v>0</v>
      </c>
      <c r="J202" s="45">
        <f t="shared" si="1369"/>
        <v>0</v>
      </c>
      <c r="K202" s="45">
        <f t="shared" si="1369"/>
        <v>0</v>
      </c>
      <c r="L202" s="45">
        <f t="shared" ref="L202:U203" si="1370">L187+L182+L177+L172+L167+L162+L157+L152+H1715+L192+L197</f>
        <v>0</v>
      </c>
      <c r="M202" s="45">
        <f t="shared" si="1370"/>
        <v>0</v>
      </c>
      <c r="N202" s="45">
        <f t="shared" si="1370"/>
        <v>0</v>
      </c>
      <c r="O202" s="45">
        <f t="shared" si="1370"/>
        <v>0</v>
      </c>
      <c r="P202" s="45">
        <f t="shared" si="1370"/>
        <v>0</v>
      </c>
      <c r="Q202" s="45">
        <f t="shared" si="1370"/>
        <v>0</v>
      </c>
      <c r="R202" s="45">
        <f t="shared" si="1370"/>
        <v>0</v>
      </c>
      <c r="S202" s="45">
        <f t="shared" si="1370"/>
        <v>0</v>
      </c>
      <c r="T202" s="45">
        <f t="shared" si="1370"/>
        <v>0</v>
      </c>
      <c r="U202" s="45">
        <f t="shared" si="1370"/>
        <v>0</v>
      </c>
      <c r="V202" s="45">
        <f t="shared" ref="V202:AE203" si="1371">V187+V182+V177+V172+V167+V162+V157+V152+R1715+V192+V197</f>
        <v>0</v>
      </c>
      <c r="W202" s="45">
        <f t="shared" si="1371"/>
        <v>0</v>
      </c>
      <c r="X202" s="45">
        <f t="shared" si="1371"/>
        <v>0</v>
      </c>
      <c r="Y202" s="45">
        <f t="shared" si="1371"/>
        <v>0</v>
      </c>
      <c r="Z202" s="45">
        <f t="shared" si="1371"/>
        <v>0</v>
      </c>
      <c r="AA202" s="45">
        <f t="shared" si="1371"/>
        <v>0</v>
      </c>
      <c r="AB202" s="45">
        <f t="shared" si="1371"/>
        <v>0</v>
      </c>
      <c r="AC202" s="45">
        <f t="shared" si="1371"/>
        <v>0</v>
      </c>
      <c r="AD202" s="45">
        <f t="shared" si="1371"/>
        <v>0</v>
      </c>
      <c r="AE202" s="45">
        <f t="shared" si="1371"/>
        <v>0</v>
      </c>
      <c r="AF202" s="45">
        <f t="shared" ref="AF202:AO203" si="1372">AF187+AF182+AF177+AF172+AF167+AF162+AF157+AF152+AB1715+AF192+AF197</f>
        <v>0</v>
      </c>
      <c r="AG202" s="45">
        <f t="shared" si="1372"/>
        <v>0</v>
      </c>
      <c r="AH202" s="45">
        <f t="shared" si="1372"/>
        <v>0</v>
      </c>
      <c r="AI202" s="45">
        <f t="shared" si="1372"/>
        <v>0</v>
      </c>
      <c r="AJ202" s="45">
        <f t="shared" si="1372"/>
        <v>0</v>
      </c>
      <c r="AK202" s="45">
        <f t="shared" si="1372"/>
        <v>0</v>
      </c>
      <c r="AL202" s="45">
        <f t="shared" si="1372"/>
        <v>0</v>
      </c>
      <c r="AM202" s="45">
        <f t="shared" si="1372"/>
        <v>0</v>
      </c>
      <c r="AN202" s="45">
        <f t="shared" si="1372"/>
        <v>0</v>
      </c>
      <c r="AO202" s="45">
        <f t="shared" si="1372"/>
        <v>0</v>
      </c>
      <c r="AP202" s="45">
        <f t="shared" ref="AP202:AY203" si="1373">AP187+AP182+AP177+AP172+AP167+AP162+AP157+AP152+AL1715+AP192+AP197</f>
        <v>0</v>
      </c>
      <c r="AQ202" s="45">
        <f t="shared" si="1373"/>
        <v>0</v>
      </c>
      <c r="AR202" s="45">
        <f t="shared" si="1373"/>
        <v>0</v>
      </c>
      <c r="AS202" s="45">
        <f t="shared" si="1373"/>
        <v>0</v>
      </c>
      <c r="AT202" s="45">
        <f t="shared" si="1373"/>
        <v>0</v>
      </c>
      <c r="AU202" s="45">
        <f t="shared" si="1373"/>
        <v>0</v>
      </c>
      <c r="AV202" s="45">
        <f t="shared" si="1373"/>
        <v>0</v>
      </c>
      <c r="AW202" s="45">
        <f t="shared" si="1373"/>
        <v>0</v>
      </c>
      <c r="AX202" s="45">
        <f t="shared" si="1373"/>
        <v>0</v>
      </c>
      <c r="AY202" s="45">
        <f t="shared" si="1373"/>
        <v>0</v>
      </c>
      <c r="AZ202" s="45">
        <f t="shared" ref="AZ202:BI203" si="1374">AZ187+AZ182+AZ177+AZ172+AZ167+AZ162+AZ157+AZ152+AV1715+AZ192+AZ197</f>
        <v>0</v>
      </c>
      <c r="BA202" s="45">
        <f t="shared" si="1374"/>
        <v>0</v>
      </c>
      <c r="BB202" s="45">
        <f t="shared" si="1374"/>
        <v>0</v>
      </c>
      <c r="BC202" s="45">
        <f t="shared" si="1374"/>
        <v>0</v>
      </c>
      <c r="BD202" s="45">
        <f t="shared" si="1374"/>
        <v>0</v>
      </c>
      <c r="BE202" s="45">
        <f t="shared" si="1374"/>
        <v>0</v>
      </c>
      <c r="BF202" s="45">
        <f t="shared" si="1374"/>
        <v>0</v>
      </c>
      <c r="BG202" s="45">
        <f t="shared" si="1374"/>
        <v>0</v>
      </c>
      <c r="BH202" s="45">
        <f t="shared" si="1374"/>
        <v>0</v>
      </c>
      <c r="BI202" s="45">
        <f t="shared" si="1374"/>
        <v>0</v>
      </c>
      <c r="BJ202" s="45">
        <f t="shared" ref="BJ202:BO203" si="1375">BJ187+BJ182+BJ177+BJ172+BJ167+BJ162+BJ157+BJ152+BF1715+BJ192+BJ197</f>
        <v>0</v>
      </c>
      <c r="BK202" s="45">
        <f t="shared" si="1375"/>
        <v>0</v>
      </c>
      <c r="BL202" s="45">
        <f t="shared" si="1375"/>
        <v>0</v>
      </c>
      <c r="BM202" s="45">
        <f t="shared" si="1375"/>
        <v>0</v>
      </c>
      <c r="BN202" s="45">
        <f t="shared" si="1375"/>
        <v>0</v>
      </c>
      <c r="BO202" s="45">
        <f t="shared" si="1375"/>
        <v>0</v>
      </c>
      <c r="BP202" s="48"/>
      <c r="BQ202" s="73">
        <f t="shared" ref="BQ202:BQ203" si="1376">BP202+BL202+F202+H202+J202+L202+N202+P202+R202+T202+V202+BF202+BB202+X202+Z202+AB202+AD202+AF202+AH202+AJ202+AL202+AN202+AP202+AR202+AT202+AV202+AX202+AZ202+BJ202+BH202+BD202+BN202</f>
        <v>0</v>
      </c>
      <c r="BR202" s="73">
        <f t="shared" ref="BR202:BR203" si="1377">BQ202+BM202+G202+I202+K202+M202+O202+Q202+S202+U202+W202+BG202+BC202+Y202+AA202+AC202+AE202+AG202+AI202+AK202+AM202+AO202+AQ202+AS202+AU202+AW202+AY202+BA202+BK202+BI202+BE202+BO202</f>
        <v>0</v>
      </c>
      <c r="BS202" s="79"/>
      <c r="BT202" s="48"/>
      <c r="BU202" s="46"/>
      <c r="BV202" s="47"/>
      <c r="BW202" s="46"/>
      <c r="BX202" s="5"/>
      <c r="BY202" s="5"/>
      <c r="BZ202" s="5"/>
      <c r="CA202" s="5"/>
      <c r="CB202" s="5"/>
    </row>
    <row r="203" spans="1:80" s="3" customFormat="1" ht="15.6">
      <c r="A203" s="43"/>
      <c r="B203" s="44"/>
      <c r="C203" s="24"/>
      <c r="D203" s="33" t="s">
        <v>8</v>
      </c>
      <c r="E203" s="33"/>
      <c r="F203" s="454">
        <f t="shared" si="1369"/>
        <v>0</v>
      </c>
      <c r="G203" s="454">
        <f t="shared" si="1369"/>
        <v>0</v>
      </c>
      <c r="H203" s="454">
        <f t="shared" si="1369"/>
        <v>0</v>
      </c>
      <c r="I203" s="454">
        <f t="shared" si="1369"/>
        <v>0</v>
      </c>
      <c r="J203" s="454">
        <f t="shared" si="1369"/>
        <v>0</v>
      </c>
      <c r="K203" s="454">
        <f t="shared" si="1369"/>
        <v>0</v>
      </c>
      <c r="L203" s="454">
        <f t="shared" si="1370"/>
        <v>0</v>
      </c>
      <c r="M203" s="454">
        <f t="shared" si="1370"/>
        <v>0</v>
      </c>
      <c r="N203" s="454">
        <f t="shared" si="1370"/>
        <v>0</v>
      </c>
      <c r="O203" s="454">
        <f t="shared" si="1370"/>
        <v>0</v>
      </c>
      <c r="P203" s="454">
        <f t="shared" si="1370"/>
        <v>0</v>
      </c>
      <c r="Q203" s="454">
        <f t="shared" si="1370"/>
        <v>0</v>
      </c>
      <c r="R203" s="454">
        <f t="shared" si="1370"/>
        <v>0</v>
      </c>
      <c r="S203" s="454">
        <f t="shared" si="1370"/>
        <v>0</v>
      </c>
      <c r="T203" s="454">
        <f t="shared" si="1370"/>
        <v>0</v>
      </c>
      <c r="U203" s="454">
        <f t="shared" si="1370"/>
        <v>0</v>
      </c>
      <c r="V203" s="454">
        <f t="shared" si="1371"/>
        <v>0</v>
      </c>
      <c r="W203" s="454">
        <f t="shared" si="1371"/>
        <v>0</v>
      </c>
      <c r="X203" s="454">
        <f t="shared" si="1371"/>
        <v>0</v>
      </c>
      <c r="Y203" s="454">
        <f t="shared" si="1371"/>
        <v>0</v>
      </c>
      <c r="Z203" s="454">
        <f t="shared" si="1371"/>
        <v>0</v>
      </c>
      <c r="AA203" s="454">
        <f t="shared" si="1371"/>
        <v>0</v>
      </c>
      <c r="AB203" s="454">
        <f t="shared" si="1371"/>
        <v>0</v>
      </c>
      <c r="AC203" s="454">
        <f t="shared" si="1371"/>
        <v>0</v>
      </c>
      <c r="AD203" s="454">
        <f t="shared" si="1371"/>
        <v>0</v>
      </c>
      <c r="AE203" s="454">
        <f t="shared" si="1371"/>
        <v>0</v>
      </c>
      <c r="AF203" s="454">
        <f t="shared" si="1372"/>
        <v>0</v>
      </c>
      <c r="AG203" s="454">
        <f t="shared" si="1372"/>
        <v>0</v>
      </c>
      <c r="AH203" s="454">
        <f t="shared" si="1372"/>
        <v>0</v>
      </c>
      <c r="AI203" s="454">
        <f t="shared" si="1372"/>
        <v>0</v>
      </c>
      <c r="AJ203" s="454">
        <f t="shared" si="1372"/>
        <v>0</v>
      </c>
      <c r="AK203" s="454">
        <f t="shared" si="1372"/>
        <v>0</v>
      </c>
      <c r="AL203" s="454">
        <f t="shared" si="1372"/>
        <v>0</v>
      </c>
      <c r="AM203" s="454">
        <f t="shared" si="1372"/>
        <v>0</v>
      </c>
      <c r="AN203" s="454">
        <f t="shared" si="1372"/>
        <v>0</v>
      </c>
      <c r="AO203" s="454">
        <f t="shared" si="1372"/>
        <v>0</v>
      </c>
      <c r="AP203" s="454">
        <f t="shared" si="1373"/>
        <v>0</v>
      </c>
      <c r="AQ203" s="454">
        <f t="shared" si="1373"/>
        <v>0</v>
      </c>
      <c r="AR203" s="454">
        <f t="shared" si="1373"/>
        <v>0</v>
      </c>
      <c r="AS203" s="454">
        <f t="shared" si="1373"/>
        <v>0</v>
      </c>
      <c r="AT203" s="454">
        <f t="shared" si="1373"/>
        <v>0</v>
      </c>
      <c r="AU203" s="454">
        <f t="shared" si="1373"/>
        <v>0</v>
      </c>
      <c r="AV203" s="454">
        <f t="shared" si="1373"/>
        <v>0</v>
      </c>
      <c r="AW203" s="454">
        <f t="shared" si="1373"/>
        <v>0</v>
      </c>
      <c r="AX203" s="454">
        <f t="shared" si="1373"/>
        <v>0</v>
      </c>
      <c r="AY203" s="454">
        <f t="shared" si="1373"/>
        <v>0</v>
      </c>
      <c r="AZ203" s="454">
        <f t="shared" si="1374"/>
        <v>0</v>
      </c>
      <c r="BA203" s="454">
        <f t="shared" si="1374"/>
        <v>0</v>
      </c>
      <c r="BB203" s="454">
        <f t="shared" si="1374"/>
        <v>0</v>
      </c>
      <c r="BC203" s="454">
        <f t="shared" si="1374"/>
        <v>0</v>
      </c>
      <c r="BD203" s="454">
        <f t="shared" si="1374"/>
        <v>0</v>
      </c>
      <c r="BE203" s="454">
        <f t="shared" si="1374"/>
        <v>0</v>
      </c>
      <c r="BF203" s="454">
        <f t="shared" si="1374"/>
        <v>0</v>
      </c>
      <c r="BG203" s="454">
        <f t="shared" si="1374"/>
        <v>0</v>
      </c>
      <c r="BH203" s="454">
        <f t="shared" si="1374"/>
        <v>0</v>
      </c>
      <c r="BI203" s="454">
        <f t="shared" si="1374"/>
        <v>0</v>
      </c>
      <c r="BJ203" s="454">
        <f t="shared" si="1375"/>
        <v>0</v>
      </c>
      <c r="BK203" s="454">
        <f t="shared" si="1375"/>
        <v>0</v>
      </c>
      <c r="BL203" s="454">
        <f t="shared" si="1375"/>
        <v>0</v>
      </c>
      <c r="BM203" s="454">
        <f t="shared" si="1375"/>
        <v>0</v>
      </c>
      <c r="BN203" s="454">
        <f t="shared" si="1375"/>
        <v>0</v>
      </c>
      <c r="BO203" s="454">
        <f t="shared" si="1375"/>
        <v>0</v>
      </c>
      <c r="BP203" s="48"/>
      <c r="BQ203" s="73">
        <f t="shared" si="1376"/>
        <v>0</v>
      </c>
      <c r="BR203" s="73">
        <f t="shared" si="1377"/>
        <v>0</v>
      </c>
      <c r="BS203" s="44"/>
      <c r="BT203" s="42">
        <f>IF(BR203=B200,0,1)</f>
        <v>0</v>
      </c>
      <c r="BU203" s="46"/>
      <c r="BV203" s="47"/>
      <c r="BW203" s="33"/>
      <c r="BX203" s="5"/>
      <c r="BY203" s="5"/>
      <c r="BZ203" s="5"/>
      <c r="CA203" s="5"/>
      <c r="CB203" s="5"/>
    </row>
    <row r="204" spans="1:80" ht="15.6">
      <c r="B204" s="15"/>
      <c r="D204" s="5"/>
      <c r="E204" s="5"/>
      <c r="F204" s="210"/>
      <c r="G204" s="92"/>
      <c r="H204" s="211"/>
      <c r="I204" s="211"/>
      <c r="J204" s="211"/>
      <c r="K204" s="211"/>
      <c r="L204" s="211"/>
      <c r="M204" s="211"/>
      <c r="N204" s="92"/>
      <c r="O204" s="211"/>
      <c r="P204" s="211"/>
      <c r="Q204" s="211"/>
      <c r="R204" s="92"/>
      <c r="S204" s="211"/>
      <c r="T204" s="211"/>
      <c r="U204" s="211"/>
      <c r="V204" s="211"/>
      <c r="W204" s="211"/>
      <c r="X204" s="211"/>
      <c r="Y204" s="92"/>
      <c r="Z204" s="211"/>
      <c r="AA204" s="211"/>
      <c r="AB204" s="211"/>
      <c r="AC204" s="92"/>
      <c r="AD204" s="211"/>
      <c r="AE204" s="211"/>
      <c r="AF204" s="211"/>
      <c r="AG204" s="211"/>
      <c r="AH204" s="211"/>
      <c r="AI204" s="211"/>
      <c r="AJ204" s="92"/>
      <c r="AK204" s="92"/>
      <c r="AL204" s="211"/>
      <c r="AM204" s="92"/>
      <c r="AN204" s="92"/>
      <c r="AO204" s="92"/>
      <c r="AP204" s="211"/>
      <c r="AQ204" s="92"/>
      <c r="AR204" s="92"/>
      <c r="AS204" s="92"/>
      <c r="AT204" s="211"/>
      <c r="AU204" s="92"/>
      <c r="AV204" s="92"/>
      <c r="AW204" s="92"/>
      <c r="AX204" s="92"/>
      <c r="AY204" s="92"/>
      <c r="AZ204" s="92"/>
      <c r="BA204" s="92"/>
      <c r="BB204" s="211"/>
      <c r="BC204" s="92"/>
      <c r="BD204" s="211"/>
      <c r="BE204" s="92"/>
      <c r="BF204" s="92"/>
      <c r="BG204" s="92"/>
      <c r="BH204" s="92"/>
      <c r="BI204" s="92"/>
      <c r="BJ204" s="92"/>
      <c r="BK204" s="92"/>
      <c r="BL204" s="92"/>
      <c r="BM204" s="92"/>
      <c r="BN204" s="92"/>
      <c r="BO204" s="92"/>
      <c r="BP204" s="211"/>
      <c r="BQ204" s="452"/>
      <c r="BR204" s="452"/>
      <c r="BS204" s="26"/>
      <c r="BT204" s="30"/>
      <c r="BU204" s="80"/>
      <c r="BV204" s="80"/>
      <c r="BW204" s="80"/>
      <c r="BX204" s="4"/>
      <c r="BY204" s="4"/>
      <c r="BZ204" s="4"/>
      <c r="CA204" s="4"/>
      <c r="CB204" s="4"/>
    </row>
    <row r="205" spans="1:80" ht="31.2">
      <c r="A205" s="56"/>
      <c r="B205" s="57"/>
      <c r="C205" s="56"/>
      <c r="D205" s="444" t="s">
        <v>188</v>
      </c>
      <c r="E205" s="83"/>
      <c r="F205" s="45">
        <f>SUM(F201:F203)</f>
        <v>0</v>
      </c>
      <c r="G205" s="45">
        <f t="shared" ref="G205:AE205" si="1378">SUM(G201:G203)</f>
        <v>0</v>
      </c>
      <c r="H205" s="45">
        <f t="shared" si="1378"/>
        <v>0</v>
      </c>
      <c r="I205" s="45">
        <f t="shared" si="1378"/>
        <v>0</v>
      </c>
      <c r="J205" s="45">
        <f t="shared" si="1378"/>
        <v>0</v>
      </c>
      <c r="K205" s="45">
        <f t="shared" si="1378"/>
        <v>0</v>
      </c>
      <c r="L205" s="45">
        <f t="shared" ref="L205:O205" si="1379">SUM(L201:L203)</f>
        <v>0</v>
      </c>
      <c r="M205" s="45">
        <f t="shared" si="1379"/>
        <v>0</v>
      </c>
      <c r="N205" s="45">
        <f t="shared" si="1379"/>
        <v>0</v>
      </c>
      <c r="O205" s="45">
        <f t="shared" si="1379"/>
        <v>0</v>
      </c>
      <c r="P205" s="45">
        <f t="shared" si="1378"/>
        <v>0</v>
      </c>
      <c r="Q205" s="45">
        <f t="shared" si="1378"/>
        <v>0</v>
      </c>
      <c r="R205" s="45">
        <f t="shared" si="1378"/>
        <v>0</v>
      </c>
      <c r="S205" s="45">
        <f t="shared" si="1378"/>
        <v>0</v>
      </c>
      <c r="T205" s="45">
        <f t="shared" si="1378"/>
        <v>0</v>
      </c>
      <c r="U205" s="45">
        <f t="shared" si="1378"/>
        <v>0</v>
      </c>
      <c r="V205" s="45">
        <f t="shared" si="1378"/>
        <v>0</v>
      </c>
      <c r="W205" s="45">
        <f t="shared" si="1378"/>
        <v>0</v>
      </c>
      <c r="X205" s="45">
        <f t="shared" si="1378"/>
        <v>0</v>
      </c>
      <c r="Y205" s="45">
        <f t="shared" si="1378"/>
        <v>0</v>
      </c>
      <c r="Z205" s="45">
        <f t="shared" si="1378"/>
        <v>0</v>
      </c>
      <c r="AA205" s="45">
        <f t="shared" si="1378"/>
        <v>0</v>
      </c>
      <c r="AB205" s="45">
        <f t="shared" si="1378"/>
        <v>0</v>
      </c>
      <c r="AC205" s="45">
        <f t="shared" si="1378"/>
        <v>0</v>
      </c>
      <c r="AD205" s="45">
        <f t="shared" si="1378"/>
        <v>0</v>
      </c>
      <c r="AE205" s="45">
        <f t="shared" si="1378"/>
        <v>0</v>
      </c>
      <c r="AF205" s="45">
        <f t="shared" ref="AF205:AK205" si="1380">SUM(AF201:AF203)</f>
        <v>0</v>
      </c>
      <c r="AG205" s="45">
        <f t="shared" si="1380"/>
        <v>0</v>
      </c>
      <c r="AH205" s="45">
        <f t="shared" si="1380"/>
        <v>0</v>
      </c>
      <c r="AI205" s="45">
        <f t="shared" si="1380"/>
        <v>0</v>
      </c>
      <c r="AJ205" s="45">
        <f t="shared" si="1380"/>
        <v>0</v>
      </c>
      <c r="AK205" s="45">
        <f t="shared" si="1380"/>
        <v>0</v>
      </c>
      <c r="AL205" s="45">
        <f t="shared" ref="AL205:AO205" si="1381">SUM(AL201:AL203)</f>
        <v>0</v>
      </c>
      <c r="AM205" s="45">
        <f t="shared" si="1381"/>
        <v>0</v>
      </c>
      <c r="AN205" s="45">
        <f t="shared" si="1381"/>
        <v>0</v>
      </c>
      <c r="AO205" s="45">
        <f t="shared" si="1381"/>
        <v>0</v>
      </c>
      <c r="AP205" s="45">
        <f t="shared" ref="AP205:AU205" si="1382">SUM(AP201:AP203)</f>
        <v>0</v>
      </c>
      <c r="AQ205" s="45">
        <f t="shared" si="1382"/>
        <v>0</v>
      </c>
      <c r="AR205" s="45">
        <f t="shared" si="1382"/>
        <v>0</v>
      </c>
      <c r="AS205" s="45">
        <f t="shared" si="1382"/>
        <v>0</v>
      </c>
      <c r="AT205" s="45">
        <f t="shared" si="1382"/>
        <v>0</v>
      </c>
      <c r="AU205" s="45">
        <f t="shared" si="1382"/>
        <v>0</v>
      </c>
      <c r="AV205" s="45">
        <f t="shared" ref="AV205:AW205" si="1383">SUM(AV201:AV203)</f>
        <v>0</v>
      </c>
      <c r="AW205" s="45">
        <f t="shared" si="1383"/>
        <v>0</v>
      </c>
      <c r="AX205" s="45">
        <f>SUM(AX201:AX203)</f>
        <v>0</v>
      </c>
      <c r="AY205" s="45">
        <f>SUM(AY201:AY203)</f>
        <v>0</v>
      </c>
      <c r="AZ205" s="45">
        <f t="shared" ref="AZ205:BA205" si="1384">SUM(AZ201:AZ203)</f>
        <v>0</v>
      </c>
      <c r="BA205" s="45">
        <f t="shared" si="1384"/>
        <v>0</v>
      </c>
      <c r="BB205" s="45">
        <f t="shared" ref="BB205:BM205" si="1385">SUM(BB201:BB203)</f>
        <v>0</v>
      </c>
      <c r="BC205" s="45">
        <f t="shared" si="1385"/>
        <v>0</v>
      </c>
      <c r="BD205" s="45">
        <f t="shared" si="1385"/>
        <v>0</v>
      </c>
      <c r="BE205" s="45">
        <f t="shared" si="1385"/>
        <v>0</v>
      </c>
      <c r="BF205" s="45">
        <f t="shared" si="1385"/>
        <v>0</v>
      </c>
      <c r="BG205" s="45">
        <f t="shared" si="1385"/>
        <v>0</v>
      </c>
      <c r="BH205" s="45">
        <f t="shared" si="1385"/>
        <v>0</v>
      </c>
      <c r="BI205" s="45">
        <f t="shared" si="1385"/>
        <v>0</v>
      </c>
      <c r="BJ205" s="45">
        <f t="shared" si="1385"/>
        <v>0</v>
      </c>
      <c r="BK205" s="45">
        <f t="shared" si="1385"/>
        <v>0</v>
      </c>
      <c r="BL205" s="45">
        <f t="shared" si="1385"/>
        <v>0</v>
      </c>
      <c r="BM205" s="45">
        <f t="shared" si="1385"/>
        <v>0</v>
      </c>
      <c r="BN205" s="45">
        <f t="shared" ref="BN205:BO205" si="1386">SUM(BN201:BN203)</f>
        <v>0</v>
      </c>
      <c r="BO205" s="45">
        <f t="shared" si="1386"/>
        <v>0</v>
      </c>
      <c r="BP205" s="58"/>
      <c r="BQ205" s="58">
        <f>SUM(BQ201:BQ203)</f>
        <v>0</v>
      </c>
      <c r="BR205" s="58">
        <f>SUM(BR201:BR203)</f>
        <v>0</v>
      </c>
      <c r="BS205" s="81"/>
      <c r="BT205" s="58"/>
      <c r="BU205" s="80"/>
      <c r="BV205" s="80"/>
      <c r="BW205" s="80"/>
      <c r="BX205" s="4"/>
      <c r="BY205" s="4"/>
      <c r="BZ205" s="4"/>
      <c r="CA205" s="4"/>
      <c r="CB205" s="4"/>
    </row>
    <row r="206" spans="1:80">
      <c r="B206" s="15"/>
      <c r="F206" s="31"/>
      <c r="G206" s="20"/>
      <c r="H206" s="20"/>
      <c r="I206" s="32"/>
      <c r="J206" s="32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31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31"/>
      <c r="BQ206" s="20"/>
      <c r="BR206" s="20"/>
      <c r="BS206" s="26"/>
      <c r="BT206" s="31"/>
      <c r="BU206" s="80"/>
      <c r="BV206" s="80"/>
      <c r="BW206" s="80"/>
      <c r="BX206" s="4"/>
      <c r="BY206" s="4"/>
      <c r="BZ206" s="4"/>
      <c r="CA206" s="4"/>
      <c r="CB206" s="4"/>
    </row>
    <row r="207" spans="1:80">
      <c r="B207" s="15"/>
      <c r="F207" s="31"/>
      <c r="G207" s="20"/>
      <c r="H207" s="20"/>
      <c r="I207" s="32"/>
      <c r="J207" s="32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31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31"/>
      <c r="BQ207" s="20"/>
      <c r="BR207" s="20"/>
      <c r="BS207" s="26"/>
      <c r="BT207" s="31"/>
      <c r="BU207" s="80"/>
      <c r="BV207" s="80"/>
      <c r="BW207" s="80"/>
      <c r="BX207" s="4"/>
      <c r="BY207" s="4"/>
      <c r="BZ207" s="4"/>
      <c r="CA207" s="4"/>
      <c r="CB207" s="4"/>
    </row>
    <row r="208" spans="1:80">
      <c r="B208" s="15"/>
      <c r="F208" s="31"/>
      <c r="G208" s="20"/>
      <c r="H208" s="20"/>
      <c r="I208" s="32"/>
      <c r="J208" s="32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31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31"/>
      <c r="BQ208" s="20"/>
      <c r="BR208" s="20"/>
      <c r="BS208" s="26"/>
      <c r="BT208" s="31"/>
      <c r="BU208" s="80"/>
      <c r="BV208" s="80"/>
      <c r="BW208" s="80"/>
      <c r="BX208" s="4"/>
      <c r="BY208" s="4"/>
      <c r="BZ208" s="4"/>
      <c r="CA208" s="4"/>
      <c r="CB208" s="4"/>
    </row>
    <row r="209" spans="1:80">
      <c r="B209" s="15"/>
      <c r="F209" s="31"/>
      <c r="G209" s="20"/>
      <c r="H209" s="20"/>
      <c r="I209" s="32"/>
      <c r="J209" s="32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31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31"/>
      <c r="BQ209" s="20"/>
      <c r="BR209" s="20"/>
      <c r="BS209" s="26"/>
      <c r="BT209" s="31"/>
      <c r="BU209" s="80"/>
      <c r="BV209" s="80"/>
      <c r="BW209" s="80"/>
      <c r="BX209" s="4"/>
      <c r="BY209" s="4"/>
      <c r="BZ209" s="4"/>
      <c r="CA209" s="4"/>
      <c r="CB209" s="4"/>
    </row>
    <row r="210" spans="1:80">
      <c r="B210" s="16"/>
      <c r="F210" s="31"/>
      <c r="G210" s="20"/>
      <c r="H210" s="20"/>
      <c r="I210" s="32"/>
      <c r="J210" s="32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31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31"/>
      <c r="BQ210" s="20"/>
      <c r="BR210" s="20"/>
      <c r="BS210" s="26"/>
      <c r="BT210" s="31"/>
      <c r="BU210" s="80"/>
      <c r="BV210" s="80"/>
      <c r="BW210" s="80"/>
      <c r="BX210" s="4"/>
      <c r="BY210" s="4"/>
      <c r="BZ210" s="4"/>
      <c r="CA210" s="4"/>
      <c r="CB210" s="4"/>
    </row>
    <row r="211" spans="1:80" ht="15.6">
      <c r="A211" s="49" t="s">
        <v>97</v>
      </c>
      <c r="B211" s="50">
        <f>B140+B201</f>
        <v>0</v>
      </c>
      <c r="D211" s="33" t="s">
        <v>6</v>
      </c>
      <c r="E211" s="33"/>
      <c r="F211" s="45">
        <f>F140+F201</f>
        <v>0</v>
      </c>
      <c r="G211" s="45">
        <f t="shared" ref="G211:AK211" si="1387">G140+G201</f>
        <v>0</v>
      </c>
      <c r="H211" s="45">
        <f t="shared" si="1387"/>
        <v>0</v>
      </c>
      <c r="I211" s="45">
        <f t="shared" si="1387"/>
        <v>0</v>
      </c>
      <c r="J211" s="45">
        <f t="shared" si="1387"/>
        <v>0</v>
      </c>
      <c r="K211" s="45">
        <f t="shared" si="1387"/>
        <v>0</v>
      </c>
      <c r="L211" s="45">
        <f t="shared" si="1387"/>
        <v>0</v>
      </c>
      <c r="M211" s="45">
        <f t="shared" si="1387"/>
        <v>0</v>
      </c>
      <c r="N211" s="45">
        <f t="shared" si="1387"/>
        <v>0</v>
      </c>
      <c r="O211" s="45">
        <f t="shared" si="1387"/>
        <v>0</v>
      </c>
      <c r="P211" s="45">
        <f t="shared" si="1387"/>
        <v>0</v>
      </c>
      <c r="Q211" s="45">
        <f t="shared" si="1387"/>
        <v>0</v>
      </c>
      <c r="R211" s="45">
        <f t="shared" si="1387"/>
        <v>0</v>
      </c>
      <c r="S211" s="45">
        <f t="shared" si="1387"/>
        <v>0</v>
      </c>
      <c r="T211" s="45">
        <f t="shared" si="1387"/>
        <v>0</v>
      </c>
      <c r="U211" s="45">
        <f t="shared" si="1387"/>
        <v>0</v>
      </c>
      <c r="V211" s="45">
        <f t="shared" si="1387"/>
        <v>0</v>
      </c>
      <c r="W211" s="45">
        <f t="shared" si="1387"/>
        <v>0</v>
      </c>
      <c r="X211" s="45">
        <f t="shared" si="1387"/>
        <v>0</v>
      </c>
      <c r="Y211" s="45">
        <f t="shared" si="1387"/>
        <v>0</v>
      </c>
      <c r="Z211" s="45">
        <f t="shared" si="1387"/>
        <v>0</v>
      </c>
      <c r="AA211" s="45">
        <f t="shared" si="1387"/>
        <v>0</v>
      </c>
      <c r="AB211" s="45">
        <f t="shared" si="1387"/>
        <v>0</v>
      </c>
      <c r="AC211" s="45">
        <f t="shared" si="1387"/>
        <v>0</v>
      </c>
      <c r="AD211" s="45">
        <f t="shared" si="1387"/>
        <v>0</v>
      </c>
      <c r="AE211" s="45">
        <f t="shared" si="1387"/>
        <v>0</v>
      </c>
      <c r="AF211" s="45">
        <f t="shared" si="1387"/>
        <v>0</v>
      </c>
      <c r="AG211" s="45">
        <f t="shared" si="1387"/>
        <v>0</v>
      </c>
      <c r="AH211" s="45">
        <f t="shared" si="1387"/>
        <v>0</v>
      </c>
      <c r="AI211" s="45">
        <f t="shared" si="1387"/>
        <v>0</v>
      </c>
      <c r="AJ211" s="45">
        <f t="shared" si="1387"/>
        <v>0</v>
      </c>
      <c r="AK211" s="45">
        <f t="shared" si="1387"/>
        <v>0</v>
      </c>
      <c r="AL211" s="45">
        <f t="shared" ref="AL211:BM211" si="1388">AL140+AL201</f>
        <v>0</v>
      </c>
      <c r="AM211" s="45">
        <f t="shared" si="1388"/>
        <v>0</v>
      </c>
      <c r="AN211" s="45">
        <f t="shared" si="1388"/>
        <v>0</v>
      </c>
      <c r="AO211" s="45">
        <f t="shared" si="1388"/>
        <v>0</v>
      </c>
      <c r="AP211" s="45">
        <f t="shared" si="1388"/>
        <v>0</v>
      </c>
      <c r="AQ211" s="45">
        <f t="shared" si="1388"/>
        <v>0</v>
      </c>
      <c r="AR211" s="45">
        <f t="shared" si="1388"/>
        <v>0</v>
      </c>
      <c r="AS211" s="45">
        <f t="shared" si="1388"/>
        <v>0</v>
      </c>
      <c r="AT211" s="45">
        <f t="shared" si="1388"/>
        <v>0</v>
      </c>
      <c r="AU211" s="45">
        <f t="shared" si="1388"/>
        <v>0</v>
      </c>
      <c r="AV211" s="45">
        <f t="shared" si="1388"/>
        <v>0</v>
      </c>
      <c r="AW211" s="45">
        <f t="shared" si="1388"/>
        <v>0</v>
      </c>
      <c r="AX211" s="45">
        <f t="shared" si="1388"/>
        <v>0</v>
      </c>
      <c r="AY211" s="45">
        <f t="shared" si="1388"/>
        <v>0</v>
      </c>
      <c r="AZ211" s="45">
        <f t="shared" si="1388"/>
        <v>0</v>
      </c>
      <c r="BA211" s="45">
        <f t="shared" si="1388"/>
        <v>0</v>
      </c>
      <c r="BB211" s="45">
        <f t="shared" si="1388"/>
        <v>0</v>
      </c>
      <c r="BC211" s="45">
        <f t="shared" si="1388"/>
        <v>0</v>
      </c>
      <c r="BD211" s="45">
        <f t="shared" si="1388"/>
        <v>0</v>
      </c>
      <c r="BE211" s="45">
        <f t="shared" si="1388"/>
        <v>0</v>
      </c>
      <c r="BF211" s="45">
        <f t="shared" si="1388"/>
        <v>0</v>
      </c>
      <c r="BG211" s="45">
        <f t="shared" si="1388"/>
        <v>0</v>
      </c>
      <c r="BH211" s="45">
        <f t="shared" si="1388"/>
        <v>0</v>
      </c>
      <c r="BI211" s="45">
        <f t="shared" si="1388"/>
        <v>0</v>
      </c>
      <c r="BJ211" s="45">
        <f t="shared" si="1388"/>
        <v>0</v>
      </c>
      <c r="BK211" s="45">
        <f t="shared" si="1388"/>
        <v>0</v>
      </c>
      <c r="BL211" s="45">
        <f t="shared" si="1388"/>
        <v>0</v>
      </c>
      <c r="BM211" s="45">
        <f t="shared" si="1388"/>
        <v>0</v>
      </c>
      <c r="BN211" s="45">
        <f t="shared" ref="BN211:BO211" si="1389">BN140+BN201</f>
        <v>0</v>
      </c>
      <c r="BO211" s="45">
        <f t="shared" si="1389"/>
        <v>0</v>
      </c>
      <c r="BP211" s="31"/>
      <c r="BQ211" s="73">
        <f>BP211+BL211+F211+H211+J211+L211+N211+P211+R211+T211+V211+BF211+BB211+X211+Z211+AB211+AD211+AF211+AH211+AJ211+AL211+AN211+AP211+AR211+AT211+AV211+AX211+AZ211+BJ211+BH211+BD211+BN211</f>
        <v>0</v>
      </c>
      <c r="BR211" s="73">
        <f>BQ211+BM211+G211+I211+K211+M211+O211+Q211+S211+U211+W211+BG211+BC211+Y211+AA211+AC211+AE211+AG211+AI211+AK211+AM211+AO211+AQ211+AS211+AU211+AW211+AY211+BA211+BK211+BI211+BE211+BO211</f>
        <v>0</v>
      </c>
      <c r="BS211" s="26"/>
      <c r="BT211" s="31"/>
      <c r="BU211" s="80"/>
      <c r="BV211" s="80"/>
      <c r="BW211" s="80"/>
      <c r="BX211" s="4"/>
      <c r="BY211" s="4"/>
      <c r="BZ211" s="4"/>
      <c r="CA211" s="4"/>
      <c r="CB211" s="4"/>
    </row>
    <row r="212" spans="1:80" ht="15.6">
      <c r="B212" s="16"/>
      <c r="D212" s="33" t="s">
        <v>7</v>
      </c>
      <c r="E212" s="33"/>
      <c r="F212" s="45">
        <f t="shared" ref="F212:AK212" si="1390">F141+F202</f>
        <v>0</v>
      </c>
      <c r="G212" s="45">
        <f t="shared" si="1390"/>
        <v>0</v>
      </c>
      <c r="H212" s="45">
        <f t="shared" si="1390"/>
        <v>0</v>
      </c>
      <c r="I212" s="45">
        <f t="shared" si="1390"/>
        <v>0</v>
      </c>
      <c r="J212" s="45">
        <f t="shared" si="1390"/>
        <v>0</v>
      </c>
      <c r="K212" s="45">
        <f t="shared" si="1390"/>
        <v>0</v>
      </c>
      <c r="L212" s="45">
        <f t="shared" si="1390"/>
        <v>0</v>
      </c>
      <c r="M212" s="45">
        <f t="shared" si="1390"/>
        <v>0</v>
      </c>
      <c r="N212" s="45">
        <f t="shared" si="1390"/>
        <v>0</v>
      </c>
      <c r="O212" s="45">
        <f t="shared" si="1390"/>
        <v>0</v>
      </c>
      <c r="P212" s="45">
        <f t="shared" si="1390"/>
        <v>0</v>
      </c>
      <c r="Q212" s="45">
        <f t="shared" si="1390"/>
        <v>0</v>
      </c>
      <c r="R212" s="45">
        <f t="shared" si="1390"/>
        <v>0</v>
      </c>
      <c r="S212" s="45">
        <f t="shared" si="1390"/>
        <v>0</v>
      </c>
      <c r="T212" s="45">
        <f t="shared" si="1390"/>
        <v>0</v>
      </c>
      <c r="U212" s="45">
        <f t="shared" si="1390"/>
        <v>0</v>
      </c>
      <c r="V212" s="45">
        <f t="shared" si="1390"/>
        <v>0</v>
      </c>
      <c r="W212" s="45">
        <f t="shared" si="1390"/>
        <v>0</v>
      </c>
      <c r="X212" s="45">
        <f t="shared" si="1390"/>
        <v>0</v>
      </c>
      <c r="Y212" s="45">
        <f t="shared" si="1390"/>
        <v>0</v>
      </c>
      <c r="Z212" s="45">
        <f t="shared" si="1390"/>
        <v>0</v>
      </c>
      <c r="AA212" s="45">
        <f t="shared" si="1390"/>
        <v>0</v>
      </c>
      <c r="AB212" s="45">
        <f t="shared" si="1390"/>
        <v>0</v>
      </c>
      <c r="AC212" s="45">
        <f t="shared" si="1390"/>
        <v>0</v>
      </c>
      <c r="AD212" s="45">
        <f t="shared" si="1390"/>
        <v>0</v>
      </c>
      <c r="AE212" s="45">
        <f t="shared" si="1390"/>
        <v>0</v>
      </c>
      <c r="AF212" s="45">
        <f t="shared" si="1390"/>
        <v>0</v>
      </c>
      <c r="AG212" s="45">
        <f t="shared" si="1390"/>
        <v>0</v>
      </c>
      <c r="AH212" s="45">
        <f t="shared" si="1390"/>
        <v>0</v>
      </c>
      <c r="AI212" s="45">
        <f t="shared" si="1390"/>
        <v>0</v>
      </c>
      <c r="AJ212" s="45">
        <f t="shared" si="1390"/>
        <v>0</v>
      </c>
      <c r="AK212" s="45">
        <f t="shared" si="1390"/>
        <v>0</v>
      </c>
      <c r="AL212" s="45">
        <f t="shared" ref="AL212:BM212" si="1391">AL141+AL202</f>
        <v>0</v>
      </c>
      <c r="AM212" s="45">
        <f t="shared" si="1391"/>
        <v>0</v>
      </c>
      <c r="AN212" s="45">
        <f t="shared" si="1391"/>
        <v>0</v>
      </c>
      <c r="AO212" s="45">
        <f t="shared" si="1391"/>
        <v>0</v>
      </c>
      <c r="AP212" s="45">
        <f t="shared" si="1391"/>
        <v>0</v>
      </c>
      <c r="AQ212" s="45">
        <f t="shared" si="1391"/>
        <v>0</v>
      </c>
      <c r="AR212" s="45">
        <f t="shared" si="1391"/>
        <v>0</v>
      </c>
      <c r="AS212" s="45">
        <f t="shared" si="1391"/>
        <v>0</v>
      </c>
      <c r="AT212" s="45">
        <f t="shared" si="1391"/>
        <v>0</v>
      </c>
      <c r="AU212" s="45">
        <f t="shared" si="1391"/>
        <v>0</v>
      </c>
      <c r="AV212" s="45">
        <f t="shared" si="1391"/>
        <v>0</v>
      </c>
      <c r="AW212" s="45">
        <f t="shared" si="1391"/>
        <v>0</v>
      </c>
      <c r="AX212" s="45">
        <f t="shared" si="1391"/>
        <v>0</v>
      </c>
      <c r="AY212" s="45">
        <f t="shared" si="1391"/>
        <v>0</v>
      </c>
      <c r="AZ212" s="45">
        <f t="shared" si="1391"/>
        <v>0</v>
      </c>
      <c r="BA212" s="45">
        <f t="shared" si="1391"/>
        <v>0</v>
      </c>
      <c r="BB212" s="45">
        <f t="shared" si="1391"/>
        <v>0</v>
      </c>
      <c r="BC212" s="45">
        <f t="shared" si="1391"/>
        <v>0</v>
      </c>
      <c r="BD212" s="45">
        <f t="shared" si="1391"/>
        <v>0</v>
      </c>
      <c r="BE212" s="45">
        <f t="shared" si="1391"/>
        <v>0</v>
      </c>
      <c r="BF212" s="45">
        <f t="shared" si="1391"/>
        <v>0</v>
      </c>
      <c r="BG212" s="45">
        <f t="shared" si="1391"/>
        <v>0</v>
      </c>
      <c r="BH212" s="45">
        <f t="shared" si="1391"/>
        <v>0</v>
      </c>
      <c r="BI212" s="45">
        <f t="shared" si="1391"/>
        <v>0</v>
      </c>
      <c r="BJ212" s="45">
        <f t="shared" si="1391"/>
        <v>0</v>
      </c>
      <c r="BK212" s="45">
        <f t="shared" si="1391"/>
        <v>0</v>
      </c>
      <c r="BL212" s="45">
        <f t="shared" si="1391"/>
        <v>0</v>
      </c>
      <c r="BM212" s="45">
        <f t="shared" si="1391"/>
        <v>0</v>
      </c>
      <c r="BN212" s="45">
        <f t="shared" ref="BN212:BO212" si="1392">BN141+BN202</f>
        <v>0</v>
      </c>
      <c r="BO212" s="45">
        <f t="shared" si="1392"/>
        <v>0</v>
      </c>
      <c r="BP212" s="31"/>
      <c r="BQ212" s="73">
        <f t="shared" ref="BQ212:BQ213" si="1393">BP212+BL212+F212+H212+J212+L212+N212+P212+R212+T212+V212+BF212+BB212+X212+Z212+AB212+AD212+AF212+AH212+AJ212+AL212+AN212+AP212+AR212+AT212+AV212+AX212+AZ212+BJ212+BH212+BD212+BN212</f>
        <v>0</v>
      </c>
      <c r="BR212" s="73">
        <f t="shared" ref="BR212:BR213" si="1394">BQ212+BM212+G212+I212+K212+M212+O212+Q212+S212+U212+W212+BG212+BC212+Y212+AA212+AC212+AE212+AG212+AI212+AK212+AM212+AO212+AQ212+AS212+AU212+AW212+AY212+BA212+BK212+BI212+BE212+BO212</f>
        <v>0</v>
      </c>
      <c r="BS212" s="26"/>
      <c r="BT212" s="31"/>
      <c r="BU212" s="80"/>
      <c r="BV212" s="80"/>
      <c r="BW212" s="80"/>
      <c r="BX212" s="4"/>
      <c r="BY212" s="4"/>
      <c r="BZ212" s="4"/>
      <c r="CA212" s="4"/>
      <c r="CB212" s="4"/>
    </row>
    <row r="213" spans="1:80" ht="15.6">
      <c r="B213" s="16"/>
      <c r="D213" s="33" t="s">
        <v>8</v>
      </c>
      <c r="E213" s="33"/>
      <c r="F213" s="454">
        <f t="shared" ref="F213:AK213" si="1395">F142+F203</f>
        <v>0</v>
      </c>
      <c r="G213" s="454">
        <f t="shared" si="1395"/>
        <v>0</v>
      </c>
      <c r="H213" s="454">
        <f t="shared" si="1395"/>
        <v>0</v>
      </c>
      <c r="I213" s="45">
        <f t="shared" si="1395"/>
        <v>0</v>
      </c>
      <c r="J213" s="454">
        <f t="shared" si="1395"/>
        <v>0</v>
      </c>
      <c r="K213" s="454">
        <f t="shared" si="1395"/>
        <v>0</v>
      </c>
      <c r="L213" s="454">
        <f t="shared" si="1395"/>
        <v>0</v>
      </c>
      <c r="M213" s="454">
        <f t="shared" si="1395"/>
        <v>0</v>
      </c>
      <c r="N213" s="454">
        <f t="shared" si="1395"/>
        <v>0</v>
      </c>
      <c r="O213" s="454">
        <f t="shared" si="1395"/>
        <v>0</v>
      </c>
      <c r="P213" s="454">
        <f t="shared" si="1395"/>
        <v>0</v>
      </c>
      <c r="Q213" s="454">
        <f t="shared" si="1395"/>
        <v>0</v>
      </c>
      <c r="R213" s="454">
        <f t="shared" si="1395"/>
        <v>0</v>
      </c>
      <c r="S213" s="454">
        <f t="shared" si="1395"/>
        <v>0</v>
      </c>
      <c r="T213" s="454">
        <f t="shared" si="1395"/>
        <v>0</v>
      </c>
      <c r="U213" s="454">
        <f t="shared" si="1395"/>
        <v>0</v>
      </c>
      <c r="V213" s="454">
        <f t="shared" si="1395"/>
        <v>0</v>
      </c>
      <c r="W213" s="454">
        <f t="shared" si="1395"/>
        <v>0</v>
      </c>
      <c r="X213" s="454">
        <f t="shared" si="1395"/>
        <v>0</v>
      </c>
      <c r="Y213" s="454">
        <f t="shared" si="1395"/>
        <v>0</v>
      </c>
      <c r="Z213" s="454">
        <f t="shared" si="1395"/>
        <v>0</v>
      </c>
      <c r="AA213" s="454">
        <f t="shared" si="1395"/>
        <v>0</v>
      </c>
      <c r="AB213" s="454">
        <f t="shared" si="1395"/>
        <v>0</v>
      </c>
      <c r="AC213" s="454">
        <f t="shared" si="1395"/>
        <v>0</v>
      </c>
      <c r="AD213" s="454">
        <f t="shared" si="1395"/>
        <v>0</v>
      </c>
      <c r="AE213" s="454">
        <f t="shared" si="1395"/>
        <v>0</v>
      </c>
      <c r="AF213" s="454">
        <f t="shared" si="1395"/>
        <v>0</v>
      </c>
      <c r="AG213" s="454">
        <f t="shared" si="1395"/>
        <v>0</v>
      </c>
      <c r="AH213" s="454">
        <f t="shared" si="1395"/>
        <v>0</v>
      </c>
      <c r="AI213" s="454">
        <f t="shared" si="1395"/>
        <v>0</v>
      </c>
      <c r="AJ213" s="454">
        <f t="shared" si="1395"/>
        <v>0</v>
      </c>
      <c r="AK213" s="454">
        <f t="shared" si="1395"/>
        <v>0</v>
      </c>
      <c r="AL213" s="454">
        <f t="shared" ref="AL213:BM213" si="1396">AL142+AL203</f>
        <v>0</v>
      </c>
      <c r="AM213" s="454">
        <f t="shared" si="1396"/>
        <v>0</v>
      </c>
      <c r="AN213" s="454">
        <f t="shared" si="1396"/>
        <v>0</v>
      </c>
      <c r="AO213" s="454">
        <f t="shared" si="1396"/>
        <v>0</v>
      </c>
      <c r="AP213" s="454">
        <f t="shared" si="1396"/>
        <v>0</v>
      </c>
      <c r="AQ213" s="454">
        <f t="shared" si="1396"/>
        <v>0</v>
      </c>
      <c r="AR213" s="454">
        <f t="shared" si="1396"/>
        <v>0</v>
      </c>
      <c r="AS213" s="454">
        <f t="shared" si="1396"/>
        <v>0</v>
      </c>
      <c r="AT213" s="454">
        <f t="shared" si="1396"/>
        <v>0</v>
      </c>
      <c r="AU213" s="454">
        <f t="shared" si="1396"/>
        <v>0</v>
      </c>
      <c r="AV213" s="454">
        <f t="shared" si="1396"/>
        <v>0</v>
      </c>
      <c r="AW213" s="454">
        <f t="shared" si="1396"/>
        <v>0</v>
      </c>
      <c r="AX213" s="454">
        <f t="shared" si="1396"/>
        <v>0</v>
      </c>
      <c r="AY213" s="454">
        <f t="shared" si="1396"/>
        <v>0</v>
      </c>
      <c r="AZ213" s="454">
        <f t="shared" si="1396"/>
        <v>0</v>
      </c>
      <c r="BA213" s="454">
        <f t="shared" si="1396"/>
        <v>0</v>
      </c>
      <c r="BB213" s="454">
        <f t="shared" si="1396"/>
        <v>0</v>
      </c>
      <c r="BC213" s="454">
        <f t="shared" si="1396"/>
        <v>0</v>
      </c>
      <c r="BD213" s="454">
        <f t="shared" si="1396"/>
        <v>0</v>
      </c>
      <c r="BE213" s="454">
        <f t="shared" si="1396"/>
        <v>0</v>
      </c>
      <c r="BF213" s="454">
        <f t="shared" si="1396"/>
        <v>0</v>
      </c>
      <c r="BG213" s="454">
        <f t="shared" si="1396"/>
        <v>0</v>
      </c>
      <c r="BH213" s="454">
        <f t="shared" si="1396"/>
        <v>0</v>
      </c>
      <c r="BI213" s="454">
        <f t="shared" si="1396"/>
        <v>0</v>
      </c>
      <c r="BJ213" s="454">
        <f t="shared" si="1396"/>
        <v>0</v>
      </c>
      <c r="BK213" s="454">
        <f t="shared" si="1396"/>
        <v>0</v>
      </c>
      <c r="BL213" s="454">
        <f t="shared" si="1396"/>
        <v>0</v>
      </c>
      <c r="BM213" s="454">
        <f t="shared" si="1396"/>
        <v>0</v>
      </c>
      <c r="BN213" s="454">
        <f t="shared" ref="BN213:BO213" si="1397">BN142+BN203</f>
        <v>0</v>
      </c>
      <c r="BO213" s="454">
        <f t="shared" si="1397"/>
        <v>0</v>
      </c>
      <c r="BP213" s="31"/>
      <c r="BQ213" s="453">
        <f t="shared" si="1393"/>
        <v>0</v>
      </c>
      <c r="BR213" s="453">
        <f t="shared" si="1394"/>
        <v>0</v>
      </c>
      <c r="BS213" s="26"/>
      <c r="BT213" s="31"/>
      <c r="BU213" s="80"/>
      <c r="BV213" s="80"/>
      <c r="BW213" s="80"/>
      <c r="BX213" s="4"/>
      <c r="BY213" s="4"/>
      <c r="BZ213" s="4"/>
      <c r="CA213" s="4"/>
      <c r="CB213" s="4"/>
    </row>
    <row r="214" spans="1:80" ht="15.6">
      <c r="B214" s="16"/>
      <c r="F214" s="210"/>
      <c r="G214" s="92"/>
      <c r="H214" s="211"/>
      <c r="I214" s="211"/>
      <c r="J214" s="211"/>
      <c r="K214" s="211"/>
      <c r="L214" s="211"/>
      <c r="M214" s="211"/>
      <c r="N214" s="92"/>
      <c r="O214" s="211"/>
      <c r="P214" s="211"/>
      <c r="Q214" s="211"/>
      <c r="R214" s="92"/>
      <c r="S214" s="211"/>
      <c r="T214" s="211"/>
      <c r="U214" s="211"/>
      <c r="V214" s="211"/>
      <c r="W214" s="211"/>
      <c r="X214" s="211"/>
      <c r="Y214" s="92"/>
      <c r="Z214" s="211"/>
      <c r="AA214" s="211"/>
      <c r="AB214" s="211"/>
      <c r="AC214" s="92"/>
      <c r="AD214" s="211"/>
      <c r="AE214" s="211"/>
      <c r="AF214" s="211"/>
      <c r="AG214" s="211"/>
      <c r="AH214" s="211"/>
      <c r="AI214" s="211"/>
      <c r="AJ214" s="92"/>
      <c r="AK214" s="92"/>
      <c r="AL214" s="211"/>
      <c r="AM214" s="92"/>
      <c r="AN214" s="92"/>
      <c r="AO214" s="92"/>
      <c r="AP214" s="211"/>
      <c r="AQ214" s="92"/>
      <c r="AR214" s="92"/>
      <c r="AS214" s="92"/>
      <c r="AT214" s="211"/>
      <c r="AU214" s="92"/>
      <c r="AV214" s="92"/>
      <c r="AW214" s="92"/>
      <c r="AX214" s="92"/>
      <c r="AY214" s="92"/>
      <c r="AZ214" s="92"/>
      <c r="BA214" s="92"/>
      <c r="BB214" s="211"/>
      <c r="BC214" s="92"/>
      <c r="BD214" s="211"/>
      <c r="BE214" s="92"/>
      <c r="BF214" s="92"/>
      <c r="BG214" s="92"/>
      <c r="BH214" s="92"/>
      <c r="BI214" s="92"/>
      <c r="BJ214" s="92"/>
      <c r="BK214" s="92"/>
      <c r="BL214" s="92"/>
      <c r="BM214" s="92"/>
      <c r="BN214" s="92"/>
      <c r="BO214" s="92"/>
      <c r="BP214" s="31"/>
      <c r="BQ214" s="20"/>
      <c r="BR214" s="20"/>
      <c r="BS214" s="26"/>
      <c r="BT214" s="31"/>
      <c r="BU214" s="80"/>
      <c r="BV214" s="80"/>
      <c r="BW214" s="80"/>
      <c r="BX214" s="4"/>
      <c r="BY214" s="4"/>
      <c r="BZ214" s="4"/>
      <c r="CA214" s="4"/>
      <c r="CB214" s="4"/>
    </row>
    <row r="215" spans="1:80" ht="15.6">
      <c r="B215" s="16"/>
      <c r="D215" s="445" t="s">
        <v>97</v>
      </c>
      <c r="F215" s="45">
        <f>SUM(F211:F213)</f>
        <v>0</v>
      </c>
      <c r="G215" s="45">
        <f t="shared" ref="G215:BA215" si="1398">SUM(G211:G213)</f>
        <v>0</v>
      </c>
      <c r="H215" s="45">
        <f t="shared" si="1398"/>
        <v>0</v>
      </c>
      <c r="I215" s="45">
        <f t="shared" si="1398"/>
        <v>0</v>
      </c>
      <c r="J215" s="45">
        <f t="shared" si="1398"/>
        <v>0</v>
      </c>
      <c r="K215" s="45">
        <f t="shared" si="1398"/>
        <v>0</v>
      </c>
      <c r="L215" s="45">
        <f t="shared" ref="L215:O215" si="1399">SUM(L211:L213)</f>
        <v>0</v>
      </c>
      <c r="M215" s="45">
        <f t="shared" si="1399"/>
        <v>0</v>
      </c>
      <c r="N215" s="45">
        <f t="shared" si="1399"/>
        <v>0</v>
      </c>
      <c r="O215" s="45">
        <f t="shared" si="1399"/>
        <v>0</v>
      </c>
      <c r="P215" s="45">
        <f t="shared" si="1398"/>
        <v>0</v>
      </c>
      <c r="Q215" s="45">
        <f t="shared" si="1398"/>
        <v>0</v>
      </c>
      <c r="R215" s="45">
        <f t="shared" si="1398"/>
        <v>0</v>
      </c>
      <c r="S215" s="45">
        <f t="shared" si="1398"/>
        <v>0</v>
      </c>
      <c r="T215" s="45">
        <f t="shared" si="1398"/>
        <v>0</v>
      </c>
      <c r="U215" s="45">
        <f t="shared" si="1398"/>
        <v>0</v>
      </c>
      <c r="V215" s="45">
        <f t="shared" si="1398"/>
        <v>0</v>
      </c>
      <c r="W215" s="45">
        <f t="shared" si="1398"/>
        <v>0</v>
      </c>
      <c r="X215" s="45">
        <f t="shared" si="1398"/>
        <v>0</v>
      </c>
      <c r="Y215" s="45">
        <f t="shared" si="1398"/>
        <v>0</v>
      </c>
      <c r="Z215" s="45">
        <f t="shared" si="1398"/>
        <v>0</v>
      </c>
      <c r="AA215" s="45">
        <f t="shared" si="1398"/>
        <v>0</v>
      </c>
      <c r="AB215" s="45">
        <f t="shared" si="1398"/>
        <v>0</v>
      </c>
      <c r="AC215" s="45">
        <f t="shared" si="1398"/>
        <v>0</v>
      </c>
      <c r="AD215" s="45">
        <f t="shared" si="1398"/>
        <v>0</v>
      </c>
      <c r="AE215" s="45">
        <f t="shared" si="1398"/>
        <v>0</v>
      </c>
      <c r="AF215" s="45">
        <f t="shared" si="1398"/>
        <v>0</v>
      </c>
      <c r="AG215" s="45">
        <f t="shared" si="1398"/>
        <v>0</v>
      </c>
      <c r="AH215" s="45">
        <f t="shared" si="1398"/>
        <v>0</v>
      </c>
      <c r="AI215" s="45">
        <f t="shared" si="1398"/>
        <v>0</v>
      </c>
      <c r="AJ215" s="45">
        <f t="shared" si="1398"/>
        <v>0</v>
      </c>
      <c r="AK215" s="45">
        <f t="shared" si="1398"/>
        <v>0</v>
      </c>
      <c r="AL215" s="45">
        <f t="shared" si="1398"/>
        <v>0</v>
      </c>
      <c r="AM215" s="45">
        <f t="shared" si="1398"/>
        <v>0</v>
      </c>
      <c r="AN215" s="45">
        <f t="shared" si="1398"/>
        <v>0</v>
      </c>
      <c r="AO215" s="45">
        <f t="shared" si="1398"/>
        <v>0</v>
      </c>
      <c r="AP215" s="45">
        <f t="shared" si="1398"/>
        <v>0</v>
      </c>
      <c r="AQ215" s="45">
        <f t="shared" si="1398"/>
        <v>0</v>
      </c>
      <c r="AR215" s="45">
        <f t="shared" si="1398"/>
        <v>0</v>
      </c>
      <c r="AS215" s="45">
        <f t="shared" si="1398"/>
        <v>0</v>
      </c>
      <c r="AT215" s="45">
        <f t="shared" si="1398"/>
        <v>0</v>
      </c>
      <c r="AU215" s="45">
        <f t="shared" si="1398"/>
        <v>0</v>
      </c>
      <c r="AV215" s="45">
        <f t="shared" si="1398"/>
        <v>0</v>
      </c>
      <c r="AW215" s="45">
        <f t="shared" si="1398"/>
        <v>0</v>
      </c>
      <c r="AX215" s="45">
        <f t="shared" si="1398"/>
        <v>0</v>
      </c>
      <c r="AY215" s="45">
        <f t="shared" si="1398"/>
        <v>0</v>
      </c>
      <c r="AZ215" s="45">
        <f t="shared" si="1398"/>
        <v>0</v>
      </c>
      <c r="BA215" s="45">
        <f t="shared" si="1398"/>
        <v>0</v>
      </c>
      <c r="BB215" s="45">
        <f t="shared" ref="BB215:BM215" si="1400">SUM(BB211:BB213)</f>
        <v>0</v>
      </c>
      <c r="BC215" s="45">
        <f t="shared" si="1400"/>
        <v>0</v>
      </c>
      <c r="BD215" s="45">
        <f t="shared" si="1400"/>
        <v>0</v>
      </c>
      <c r="BE215" s="45">
        <f t="shared" si="1400"/>
        <v>0</v>
      </c>
      <c r="BF215" s="45">
        <f t="shared" si="1400"/>
        <v>0</v>
      </c>
      <c r="BG215" s="45">
        <f t="shared" si="1400"/>
        <v>0</v>
      </c>
      <c r="BH215" s="45">
        <f t="shared" si="1400"/>
        <v>0</v>
      </c>
      <c r="BI215" s="45">
        <f t="shared" si="1400"/>
        <v>0</v>
      </c>
      <c r="BJ215" s="45">
        <f t="shared" si="1400"/>
        <v>0</v>
      </c>
      <c r="BK215" s="45">
        <f t="shared" si="1400"/>
        <v>0</v>
      </c>
      <c r="BL215" s="45">
        <f t="shared" si="1400"/>
        <v>0</v>
      </c>
      <c r="BM215" s="45">
        <f t="shared" si="1400"/>
        <v>0</v>
      </c>
      <c r="BN215" s="45">
        <f t="shared" ref="BN215:BO215" si="1401">SUM(BN211:BN213)</f>
        <v>0</v>
      </c>
      <c r="BO215" s="45">
        <f t="shared" si="1401"/>
        <v>0</v>
      </c>
      <c r="BP215" s="31"/>
      <c r="BQ215" s="58">
        <f>SUM(BQ211:BQ213)</f>
        <v>0</v>
      </c>
      <c r="BR215" s="58">
        <f>SUM(BR211:BR213)</f>
        <v>0</v>
      </c>
      <c r="BS215" s="26"/>
      <c r="BT215" s="31"/>
      <c r="BU215" s="80"/>
      <c r="BV215" s="80"/>
      <c r="BW215" s="80"/>
      <c r="BX215" s="4"/>
      <c r="BY215" s="4"/>
      <c r="BZ215" s="4"/>
      <c r="CA215" s="4"/>
      <c r="CB215" s="4"/>
    </row>
    <row r="216" spans="1:80">
      <c r="B216" s="16"/>
      <c r="F216" s="31"/>
      <c r="G216" s="20"/>
      <c r="H216" s="20"/>
      <c r="I216" s="32"/>
      <c r="J216" s="32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31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31"/>
      <c r="BM216" s="20"/>
      <c r="BN216" s="20"/>
      <c r="BO216" s="26"/>
      <c r="BP216" s="31"/>
      <c r="BQ216" s="80"/>
      <c r="BR216" s="80"/>
      <c r="BS216" s="80"/>
      <c r="BT216" s="4"/>
      <c r="BU216" s="4"/>
      <c r="BV216" s="4"/>
      <c r="BW216" s="4"/>
      <c r="BX216" s="4"/>
    </row>
    <row r="217" spans="1:80">
      <c r="B217" s="16"/>
      <c r="F217" s="31"/>
      <c r="G217" s="20"/>
      <c r="H217" s="20"/>
      <c r="I217" s="32"/>
      <c r="J217" s="32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31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31"/>
      <c r="BM217" s="20"/>
      <c r="BN217" s="20"/>
      <c r="BO217" s="26"/>
      <c r="BP217" s="31"/>
      <c r="BQ217" s="80"/>
      <c r="BR217" s="80"/>
      <c r="BS217" s="80"/>
      <c r="BT217" s="4"/>
      <c r="BU217" s="4"/>
      <c r="BV217" s="4"/>
      <c r="BW217" s="4"/>
      <c r="BX217" s="4"/>
    </row>
    <row r="218" spans="1:80">
      <c r="B218" s="16"/>
      <c r="F218" s="31"/>
      <c r="G218" s="20"/>
      <c r="H218" s="20"/>
      <c r="I218" s="32"/>
      <c r="J218" s="32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31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31"/>
      <c r="BM218" s="20"/>
      <c r="BN218" s="20"/>
      <c r="BO218" s="26"/>
      <c r="BP218" s="31"/>
      <c r="BQ218" s="80"/>
      <c r="BR218" s="80"/>
      <c r="BS218" s="80"/>
      <c r="BT218" s="4"/>
      <c r="BU218" s="4"/>
      <c r="BV218" s="4"/>
      <c r="BW218" s="4"/>
      <c r="BX218" s="4"/>
    </row>
    <row r="219" spans="1:80">
      <c r="A219" s="151" t="s">
        <v>64</v>
      </c>
      <c r="B219" s="152"/>
      <c r="F219" s="31"/>
      <c r="G219" s="20"/>
      <c r="H219" s="20"/>
      <c r="I219" s="32"/>
      <c r="J219" s="32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31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31"/>
      <c r="BM219" s="20"/>
      <c r="BN219" s="20"/>
      <c r="BO219" s="26"/>
      <c r="BP219" s="31"/>
      <c r="BQ219" s="80"/>
      <c r="BR219" s="80"/>
      <c r="BS219" s="80"/>
      <c r="BT219" s="4"/>
      <c r="BU219" s="4"/>
      <c r="BV219" s="4"/>
      <c r="BW219" s="4"/>
      <c r="BX219" s="4"/>
    </row>
    <row r="220" spans="1:80">
      <c r="A220" s="155" t="s">
        <v>65</v>
      </c>
      <c r="B220" s="156"/>
      <c r="F220" s="31"/>
      <c r="G220" s="20"/>
      <c r="H220" s="20"/>
      <c r="I220" s="32"/>
      <c r="J220" s="32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31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31"/>
      <c r="BM220" s="20"/>
      <c r="BN220" s="20"/>
      <c r="BO220" s="26"/>
      <c r="BP220" s="31"/>
      <c r="BQ220" s="80"/>
      <c r="BR220" s="80"/>
      <c r="BS220" s="80"/>
      <c r="BT220" s="4"/>
      <c r="BU220" s="4"/>
      <c r="BV220" s="4"/>
      <c r="BW220" s="4"/>
      <c r="BX220" s="4"/>
    </row>
    <row r="221" spans="1:80">
      <c r="A221" s="153" t="s">
        <v>89</v>
      </c>
      <c r="B221" s="154"/>
      <c r="F221" s="26"/>
      <c r="G221" s="25"/>
      <c r="H221" s="25"/>
      <c r="I221" s="27"/>
      <c r="J221" s="27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6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6"/>
      <c r="BM221" s="25"/>
      <c r="BN221" s="25"/>
      <c r="BO221" s="26"/>
      <c r="BP221" s="26"/>
      <c r="BQ221" s="80"/>
      <c r="BR221" s="80"/>
      <c r="BS221" s="80"/>
      <c r="BT221" s="4"/>
      <c r="BU221" s="4"/>
      <c r="BV221" s="4"/>
      <c r="BW221" s="4"/>
      <c r="BX221" s="4"/>
    </row>
    <row r="222" spans="1:80">
      <c r="A222" s="314" t="s">
        <v>66</v>
      </c>
      <c r="B222" s="315"/>
      <c r="F222" s="26"/>
      <c r="G222" s="25"/>
      <c r="H222" s="25"/>
      <c r="I222" s="27"/>
      <c r="J222" s="27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6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6"/>
      <c r="BM222" s="25"/>
      <c r="BN222" s="25"/>
      <c r="BO222" s="26"/>
      <c r="BP222" s="26"/>
      <c r="BQ222" s="80"/>
      <c r="BR222" s="80"/>
      <c r="BS222" s="80"/>
      <c r="BT222" s="4"/>
      <c r="BU222" s="4"/>
      <c r="BV222" s="4"/>
      <c r="BW222" s="4"/>
      <c r="BX222" s="4"/>
    </row>
    <row r="223" spans="1:80">
      <c r="B223" s="15"/>
      <c r="F223" s="26"/>
      <c r="G223" s="25"/>
      <c r="H223" s="25"/>
      <c r="I223" s="27"/>
      <c r="J223" s="27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6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6"/>
      <c r="BM223" s="25"/>
      <c r="BN223" s="25"/>
      <c r="BO223" s="26"/>
      <c r="BP223" s="26"/>
      <c r="BQ223" s="80"/>
      <c r="BR223" s="80"/>
      <c r="BS223" s="80"/>
      <c r="BT223" s="4"/>
      <c r="BU223" s="4"/>
      <c r="BV223" s="4"/>
      <c r="BW223" s="4"/>
      <c r="BX223" s="4"/>
    </row>
    <row r="224" spans="1:80">
      <c r="B224" s="15"/>
      <c r="F224" s="26"/>
      <c r="G224" s="25"/>
      <c r="H224" s="25"/>
      <c r="I224" s="27"/>
      <c r="J224" s="27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6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6"/>
      <c r="BM224" s="25"/>
      <c r="BN224" s="25"/>
      <c r="BO224" s="26"/>
      <c r="BP224" s="26"/>
      <c r="BQ224" s="80"/>
      <c r="BR224" s="80"/>
      <c r="BS224" s="80"/>
      <c r="BT224" s="4"/>
      <c r="BU224" s="4"/>
      <c r="BV224" s="4"/>
      <c r="BW224" s="4"/>
      <c r="BX224" s="4"/>
    </row>
    <row r="225" spans="2:76">
      <c r="B225" s="15"/>
      <c r="F225" s="26"/>
      <c r="G225" s="25"/>
      <c r="H225" s="25"/>
      <c r="I225" s="27"/>
      <c r="J225" s="27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6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6"/>
      <c r="BM225" s="25"/>
      <c r="BN225" s="25"/>
      <c r="BO225" s="26"/>
      <c r="BP225" s="26"/>
      <c r="BQ225" s="80"/>
      <c r="BR225" s="80"/>
      <c r="BS225" s="80"/>
      <c r="BT225" s="4"/>
      <c r="BU225" s="4"/>
      <c r="BV225" s="4"/>
      <c r="BW225" s="4"/>
      <c r="BX225" s="4"/>
    </row>
    <row r="226" spans="2:76">
      <c r="B226" s="16"/>
      <c r="F226" s="26"/>
      <c r="G226" s="25"/>
      <c r="H226" s="25"/>
      <c r="I226" s="27"/>
      <c r="J226" s="27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6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6"/>
      <c r="BM226" s="25"/>
      <c r="BN226" s="25"/>
      <c r="BO226" s="26"/>
      <c r="BP226" s="26"/>
      <c r="BQ226" s="80"/>
      <c r="BR226" s="80"/>
      <c r="BS226" s="80"/>
      <c r="BT226" s="4"/>
      <c r="BU226" s="4"/>
      <c r="BV226" s="4"/>
      <c r="BW226" s="4"/>
      <c r="BX226" s="4"/>
    </row>
    <row r="227" spans="2:76">
      <c r="B227" s="15"/>
      <c r="F227" s="26"/>
      <c r="G227" s="25"/>
      <c r="H227" s="25"/>
      <c r="I227" s="27"/>
      <c r="J227" s="27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6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6"/>
      <c r="BM227" s="25"/>
      <c r="BN227" s="25"/>
      <c r="BO227" s="26"/>
      <c r="BP227" s="26"/>
      <c r="BQ227" s="80"/>
      <c r="BR227" s="80"/>
      <c r="BS227" s="80"/>
      <c r="BT227" s="4"/>
      <c r="BU227" s="4"/>
      <c r="BV227" s="4"/>
      <c r="BW227" s="4"/>
      <c r="BX227" s="4"/>
    </row>
    <row r="228" spans="2:76">
      <c r="B228" s="15"/>
      <c r="F228" s="26"/>
      <c r="G228" s="25"/>
      <c r="H228" s="25"/>
      <c r="I228" s="27"/>
      <c r="J228" s="27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6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6"/>
      <c r="BM228" s="25"/>
      <c r="BN228" s="25"/>
      <c r="BO228" s="26"/>
      <c r="BP228" s="26"/>
      <c r="BQ228" s="80"/>
      <c r="BR228" s="80"/>
      <c r="BS228" s="80"/>
      <c r="BT228" s="4"/>
      <c r="BU228" s="4"/>
      <c r="BV228" s="4"/>
      <c r="BW228" s="4"/>
      <c r="BX228" s="4"/>
    </row>
    <row r="229" spans="2:76">
      <c r="B229" s="15"/>
      <c r="F229" s="26"/>
      <c r="G229" s="25"/>
      <c r="H229" s="25"/>
      <c r="I229" s="27"/>
      <c r="J229" s="27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6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6"/>
      <c r="BM229" s="25"/>
      <c r="BN229" s="25"/>
      <c r="BO229" s="25"/>
      <c r="BP229" s="25"/>
      <c r="BQ229" s="16"/>
      <c r="BR229" s="16"/>
      <c r="BS229" s="16"/>
    </row>
    <row r="230" spans="2:76">
      <c r="B230" s="16"/>
      <c r="F230" s="26"/>
      <c r="G230" s="25"/>
      <c r="H230" s="25"/>
      <c r="I230" s="27"/>
      <c r="J230" s="27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6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6"/>
      <c r="BM230" s="25"/>
      <c r="BN230" s="25"/>
      <c r="BO230" s="25"/>
      <c r="BP230" s="25"/>
      <c r="BQ230" s="16"/>
      <c r="BR230" s="16"/>
      <c r="BS230" s="16"/>
    </row>
    <row r="231" spans="2:76">
      <c r="B231" s="15"/>
      <c r="F231" s="26"/>
      <c r="G231" s="25"/>
      <c r="H231" s="25"/>
      <c r="I231" s="27"/>
      <c r="J231" s="27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6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6"/>
      <c r="BM231" s="25"/>
      <c r="BN231" s="25"/>
      <c r="BO231" s="25"/>
      <c r="BP231" s="25"/>
      <c r="BQ231" s="16"/>
      <c r="BR231" s="16"/>
      <c r="BS231" s="16"/>
    </row>
    <row r="232" spans="2:76">
      <c r="B232" s="15"/>
      <c r="F232" s="26"/>
      <c r="G232" s="25"/>
      <c r="H232" s="25"/>
      <c r="I232" s="27"/>
      <c r="J232" s="27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6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6"/>
      <c r="BM232" s="25"/>
      <c r="BN232" s="25"/>
      <c r="BO232" s="25"/>
      <c r="BP232" s="25"/>
      <c r="BQ232" s="16"/>
      <c r="BR232" s="16"/>
      <c r="BS232" s="16"/>
    </row>
    <row r="233" spans="2:76">
      <c r="B233" s="15"/>
      <c r="F233" s="26"/>
      <c r="G233" s="25"/>
      <c r="H233" s="25"/>
      <c r="I233" s="27"/>
      <c r="J233" s="27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6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6"/>
      <c r="BM233" s="25"/>
      <c r="BN233" s="25"/>
      <c r="BO233" s="25"/>
      <c r="BP233" s="25"/>
      <c r="BQ233" s="16"/>
      <c r="BR233" s="16"/>
      <c r="BS233" s="16"/>
    </row>
    <row r="234" spans="2:76">
      <c r="B234" s="16"/>
      <c r="F234" s="26"/>
      <c r="G234" s="25"/>
      <c r="H234" s="25"/>
      <c r="I234" s="27"/>
      <c r="J234" s="27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6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6"/>
      <c r="BM234" s="25"/>
      <c r="BN234" s="25"/>
      <c r="BO234" s="25"/>
      <c r="BP234" s="25"/>
      <c r="BQ234" s="16"/>
      <c r="BR234" s="16"/>
      <c r="BS234" s="16"/>
    </row>
    <row r="235" spans="2:76">
      <c r="B235" s="15"/>
      <c r="F235" s="26"/>
      <c r="G235" s="25"/>
      <c r="H235" s="25"/>
      <c r="I235" s="27"/>
      <c r="J235" s="27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6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6"/>
      <c r="BM235" s="25"/>
      <c r="BN235" s="25"/>
      <c r="BO235" s="25"/>
      <c r="BP235" s="25"/>
      <c r="BQ235" s="16"/>
      <c r="BR235" s="16"/>
      <c r="BS235" s="16"/>
    </row>
    <row r="236" spans="2:76">
      <c r="B236" s="15"/>
      <c r="F236" s="26"/>
      <c r="G236" s="25"/>
      <c r="H236" s="25"/>
      <c r="I236" s="27"/>
      <c r="J236" s="27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6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6"/>
      <c r="BM236" s="25"/>
      <c r="BN236" s="25"/>
      <c r="BO236" s="25"/>
      <c r="BP236" s="25"/>
      <c r="BQ236" s="16"/>
      <c r="BR236" s="16"/>
      <c r="BS236" s="16"/>
    </row>
    <row r="237" spans="2:76">
      <c r="B237" s="15"/>
      <c r="F237" s="26"/>
      <c r="G237" s="25"/>
      <c r="H237" s="25"/>
      <c r="I237" s="27"/>
      <c r="J237" s="27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6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6"/>
      <c r="BM237" s="25"/>
      <c r="BN237" s="25"/>
      <c r="BO237" s="25"/>
      <c r="BP237" s="25"/>
      <c r="BQ237" s="16"/>
      <c r="BR237" s="16"/>
      <c r="BS237" s="16"/>
    </row>
    <row r="238" spans="2:76">
      <c r="B238" s="16"/>
      <c r="F238" s="26"/>
      <c r="G238" s="25"/>
      <c r="H238" s="25"/>
      <c r="I238" s="27"/>
      <c r="J238" s="27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6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6"/>
      <c r="BM238" s="25"/>
      <c r="BN238" s="25"/>
      <c r="BO238" s="25"/>
      <c r="BP238" s="25"/>
      <c r="BQ238" s="16"/>
      <c r="BR238" s="16"/>
      <c r="BS238" s="16"/>
    </row>
    <row r="239" spans="2:76">
      <c r="B239" s="15"/>
      <c r="F239" s="26"/>
      <c r="G239" s="25"/>
      <c r="H239" s="25"/>
      <c r="I239" s="27"/>
      <c r="J239" s="27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6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6"/>
      <c r="BM239" s="25"/>
      <c r="BN239" s="25"/>
      <c r="BO239" s="25"/>
      <c r="BP239" s="25"/>
      <c r="BQ239" s="16"/>
      <c r="BR239" s="16"/>
      <c r="BS239" s="16"/>
    </row>
    <row r="240" spans="2:76">
      <c r="B240" s="15"/>
      <c r="F240" s="26"/>
      <c r="G240" s="25"/>
      <c r="H240" s="25"/>
      <c r="I240" s="27"/>
      <c r="J240" s="27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6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6"/>
      <c r="BM240" s="25"/>
      <c r="BN240" s="25"/>
      <c r="BO240" s="25"/>
      <c r="BP240" s="25"/>
      <c r="BQ240" s="16"/>
      <c r="BR240" s="16"/>
      <c r="BS240" s="16"/>
    </row>
    <row r="241" spans="2:71">
      <c r="B241" s="15"/>
      <c r="F241" s="26"/>
      <c r="G241" s="25"/>
      <c r="H241" s="25"/>
      <c r="I241" s="27"/>
      <c r="J241" s="27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6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6"/>
      <c r="BM241" s="25"/>
      <c r="BN241" s="25"/>
      <c r="BO241" s="25"/>
      <c r="BP241" s="25"/>
      <c r="BQ241" s="16"/>
      <c r="BR241" s="16"/>
      <c r="BS241" s="16"/>
    </row>
    <row r="242" spans="2:71">
      <c r="B242" s="16"/>
      <c r="F242" s="26"/>
      <c r="G242" s="25"/>
      <c r="H242" s="25"/>
      <c r="I242" s="27"/>
      <c r="J242" s="27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6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6"/>
      <c r="BM242" s="25"/>
      <c r="BN242" s="25"/>
      <c r="BO242" s="25"/>
      <c r="BP242" s="25"/>
      <c r="BQ242" s="16"/>
      <c r="BR242" s="16"/>
      <c r="BS242" s="16"/>
    </row>
    <row r="243" spans="2:71">
      <c r="B243" s="15"/>
      <c r="F243" s="26"/>
      <c r="G243" s="25"/>
      <c r="H243" s="25"/>
      <c r="I243" s="27"/>
      <c r="J243" s="27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6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6"/>
      <c r="BM243" s="25"/>
      <c r="BN243" s="25"/>
      <c r="BO243" s="25"/>
      <c r="BP243" s="25"/>
      <c r="BQ243" s="16"/>
      <c r="BR243" s="16"/>
      <c r="BS243" s="16"/>
    </row>
    <row r="244" spans="2:71">
      <c r="B244" s="15"/>
      <c r="F244" s="26"/>
      <c r="G244" s="25"/>
      <c r="H244" s="25"/>
      <c r="I244" s="27"/>
      <c r="J244" s="27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6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6"/>
      <c r="BM244" s="25"/>
      <c r="BN244" s="25"/>
      <c r="BO244" s="25"/>
      <c r="BP244" s="25"/>
      <c r="BQ244" s="16"/>
      <c r="BR244" s="16"/>
      <c r="BS244" s="16"/>
    </row>
    <row r="245" spans="2:71">
      <c r="B245" s="15"/>
      <c r="F245" s="26"/>
      <c r="G245" s="25"/>
      <c r="H245" s="25"/>
      <c r="I245" s="27"/>
      <c r="J245" s="27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6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6"/>
      <c r="BM245" s="25"/>
      <c r="BN245" s="25"/>
      <c r="BO245" s="25"/>
      <c r="BP245" s="25"/>
      <c r="BQ245" s="16"/>
      <c r="BR245" s="16"/>
      <c r="BS245" s="16"/>
    </row>
    <row r="246" spans="2:71">
      <c r="B246" s="16"/>
      <c r="F246" s="26"/>
      <c r="G246" s="25"/>
      <c r="H246" s="25"/>
      <c r="I246" s="27"/>
      <c r="J246" s="27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6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6"/>
      <c r="BM246" s="25"/>
      <c r="BN246" s="25"/>
      <c r="BO246" s="25"/>
      <c r="BP246" s="25"/>
      <c r="BQ246" s="16"/>
      <c r="BR246" s="16"/>
      <c r="BS246" s="16"/>
    </row>
    <row r="247" spans="2:71">
      <c r="B247" s="15"/>
      <c r="F247" s="26"/>
      <c r="G247" s="25"/>
      <c r="H247" s="25"/>
      <c r="I247" s="27"/>
      <c r="J247" s="27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6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6"/>
      <c r="BM247" s="25"/>
      <c r="BN247" s="25"/>
      <c r="BO247" s="25"/>
      <c r="BP247" s="25"/>
      <c r="BQ247" s="16"/>
      <c r="BR247" s="16"/>
      <c r="BS247" s="16"/>
    </row>
    <row r="248" spans="2:71">
      <c r="B248" s="15"/>
      <c r="F248" s="26"/>
      <c r="G248" s="25"/>
      <c r="H248" s="25"/>
      <c r="I248" s="27"/>
      <c r="J248" s="27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6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6"/>
      <c r="BM248" s="25"/>
      <c r="BN248" s="25"/>
      <c r="BO248" s="25"/>
      <c r="BP248" s="25"/>
      <c r="BQ248" s="16"/>
      <c r="BR248" s="16"/>
      <c r="BS248" s="16"/>
    </row>
    <row r="249" spans="2:71">
      <c r="B249" s="15"/>
      <c r="F249" s="26"/>
      <c r="G249" s="25"/>
      <c r="H249" s="25"/>
      <c r="I249" s="27"/>
      <c r="J249" s="27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6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6"/>
      <c r="BM249" s="25"/>
      <c r="BN249" s="25"/>
      <c r="BO249" s="25"/>
      <c r="BP249" s="25"/>
      <c r="BQ249" s="16"/>
      <c r="BR249" s="16"/>
      <c r="BS249" s="16"/>
    </row>
    <row r="250" spans="2:71">
      <c r="B250" s="16"/>
      <c r="F250" s="26"/>
      <c r="G250" s="25"/>
      <c r="H250" s="25"/>
      <c r="I250" s="27"/>
      <c r="J250" s="27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6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6"/>
      <c r="BM250" s="25"/>
      <c r="BN250" s="25"/>
      <c r="BO250" s="25"/>
      <c r="BP250" s="25"/>
      <c r="BQ250" s="16"/>
      <c r="BR250" s="16"/>
      <c r="BS250" s="16"/>
    </row>
    <row r="251" spans="2:71">
      <c r="B251" s="15"/>
      <c r="F251" s="26"/>
      <c r="G251" s="25"/>
      <c r="H251" s="25"/>
      <c r="I251" s="27"/>
      <c r="J251" s="27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6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6"/>
      <c r="BM251" s="25"/>
      <c r="BN251" s="25"/>
      <c r="BO251" s="25"/>
      <c r="BP251" s="25"/>
      <c r="BQ251" s="16"/>
      <c r="BR251" s="16"/>
      <c r="BS251" s="16"/>
    </row>
    <row r="252" spans="2:71">
      <c r="B252" s="15"/>
      <c r="F252" s="26"/>
      <c r="G252" s="25"/>
      <c r="H252" s="25"/>
      <c r="I252" s="27"/>
      <c r="J252" s="27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6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6"/>
      <c r="BM252" s="25"/>
      <c r="BN252" s="25"/>
      <c r="BO252" s="25"/>
      <c r="BP252" s="25"/>
      <c r="BQ252" s="16"/>
      <c r="BR252" s="16"/>
      <c r="BS252" s="16"/>
    </row>
    <row r="253" spans="2:71">
      <c r="B253" s="15"/>
      <c r="F253" s="26"/>
      <c r="G253" s="25"/>
      <c r="H253" s="25"/>
      <c r="I253" s="27"/>
      <c r="J253" s="27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6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6"/>
      <c r="BM253" s="25"/>
      <c r="BN253" s="25"/>
      <c r="BO253" s="25"/>
      <c r="BP253" s="25"/>
      <c r="BQ253" s="16"/>
      <c r="BR253" s="16"/>
      <c r="BS253" s="16"/>
    </row>
    <row r="254" spans="2:71">
      <c r="B254" s="16"/>
      <c r="F254" s="26"/>
      <c r="G254" s="25"/>
      <c r="H254" s="25"/>
      <c r="I254" s="27"/>
      <c r="J254" s="27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6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6"/>
      <c r="BM254" s="25"/>
      <c r="BN254" s="25"/>
      <c r="BO254" s="25"/>
      <c r="BP254" s="25"/>
      <c r="BQ254" s="16"/>
      <c r="BR254" s="16"/>
      <c r="BS254" s="16"/>
    </row>
    <row r="255" spans="2:71">
      <c r="B255" s="15"/>
      <c r="F255" s="26"/>
      <c r="G255" s="25"/>
      <c r="H255" s="25"/>
      <c r="I255" s="27"/>
      <c r="J255" s="27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6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6"/>
      <c r="BM255" s="25"/>
      <c r="BN255" s="25"/>
      <c r="BO255" s="25"/>
      <c r="BP255" s="25"/>
      <c r="BQ255" s="16"/>
      <c r="BR255" s="16"/>
      <c r="BS255" s="16"/>
    </row>
    <row r="256" spans="2:71">
      <c r="B256" s="15"/>
      <c r="F256" s="26"/>
      <c r="G256" s="25"/>
      <c r="H256" s="25"/>
      <c r="I256" s="27"/>
      <c r="J256" s="27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6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6"/>
      <c r="BM256" s="25"/>
      <c r="BN256" s="25"/>
      <c r="BO256" s="25"/>
      <c r="BP256" s="25"/>
      <c r="BQ256" s="16"/>
      <c r="BR256" s="16"/>
      <c r="BS256" s="16"/>
    </row>
    <row r="257" spans="2:71">
      <c r="B257" s="15"/>
      <c r="F257" s="26"/>
      <c r="G257" s="25"/>
      <c r="H257" s="25"/>
      <c r="I257" s="27"/>
      <c r="J257" s="27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6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6"/>
      <c r="BM257" s="25"/>
      <c r="BN257" s="25"/>
      <c r="BO257" s="25"/>
      <c r="BP257" s="25"/>
      <c r="BQ257" s="16"/>
      <c r="BR257" s="16"/>
      <c r="BS257" s="16"/>
    </row>
    <row r="258" spans="2:71">
      <c r="B258" s="16"/>
      <c r="F258" s="26"/>
      <c r="G258" s="25"/>
      <c r="H258" s="25"/>
      <c r="I258" s="27"/>
      <c r="J258" s="27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6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6"/>
      <c r="BM258" s="25"/>
      <c r="BN258" s="25"/>
      <c r="BO258" s="25"/>
      <c r="BP258" s="25"/>
      <c r="BQ258" s="16"/>
      <c r="BR258" s="16"/>
      <c r="BS258" s="16"/>
    </row>
    <row r="259" spans="2:71">
      <c r="B259" s="15"/>
      <c r="F259" s="26"/>
      <c r="G259" s="25"/>
      <c r="H259" s="25"/>
      <c r="I259" s="27"/>
      <c r="J259" s="27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6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6"/>
      <c r="BM259" s="25"/>
      <c r="BN259" s="25"/>
      <c r="BO259" s="25"/>
      <c r="BP259" s="25"/>
      <c r="BQ259" s="16"/>
      <c r="BR259" s="16"/>
      <c r="BS259" s="16"/>
    </row>
    <row r="260" spans="2:71">
      <c r="B260" s="15"/>
      <c r="F260" s="26"/>
      <c r="G260" s="25"/>
      <c r="H260" s="25"/>
      <c r="I260" s="27"/>
      <c r="J260" s="27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6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6"/>
      <c r="BM260" s="25"/>
      <c r="BN260" s="25"/>
      <c r="BO260" s="25"/>
      <c r="BP260" s="25"/>
      <c r="BQ260" s="16"/>
      <c r="BR260" s="16"/>
      <c r="BS260" s="16"/>
    </row>
    <row r="261" spans="2:71">
      <c r="B261" s="15"/>
      <c r="F261" s="26"/>
      <c r="G261" s="25"/>
      <c r="H261" s="25"/>
      <c r="I261" s="27"/>
      <c r="J261" s="27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6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6"/>
      <c r="BM261" s="25"/>
      <c r="BN261" s="25"/>
      <c r="BO261" s="25"/>
      <c r="BP261" s="25"/>
      <c r="BQ261" s="16"/>
      <c r="BR261" s="16"/>
      <c r="BS261" s="16"/>
    </row>
    <row r="262" spans="2:71">
      <c r="B262" s="16"/>
      <c r="F262" s="26"/>
      <c r="G262" s="25"/>
      <c r="H262" s="25"/>
      <c r="I262" s="27"/>
      <c r="J262" s="27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6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6"/>
      <c r="BM262" s="25"/>
      <c r="BN262" s="25"/>
      <c r="BO262" s="25"/>
      <c r="BP262" s="25"/>
      <c r="BQ262" s="16"/>
      <c r="BR262" s="16"/>
      <c r="BS262" s="16"/>
    </row>
    <row r="263" spans="2:71">
      <c r="B263" s="15"/>
      <c r="F263" s="26"/>
      <c r="G263" s="25"/>
      <c r="H263" s="25"/>
      <c r="I263" s="27"/>
      <c r="J263" s="27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6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6"/>
      <c r="BM263" s="25"/>
      <c r="BN263" s="25"/>
      <c r="BO263" s="25"/>
      <c r="BP263" s="25"/>
      <c r="BQ263" s="16"/>
      <c r="BR263" s="16"/>
      <c r="BS263" s="16"/>
    </row>
    <row r="264" spans="2:71">
      <c r="B264" s="15"/>
      <c r="F264" s="26"/>
      <c r="G264" s="25"/>
      <c r="H264" s="25"/>
      <c r="I264" s="27"/>
      <c r="J264" s="27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6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6"/>
      <c r="BM264" s="25"/>
      <c r="BN264" s="25"/>
      <c r="BO264" s="25"/>
      <c r="BP264" s="25"/>
      <c r="BQ264" s="16"/>
      <c r="BR264" s="16"/>
      <c r="BS264" s="16"/>
    </row>
    <row r="265" spans="2:71">
      <c r="B265" s="15"/>
      <c r="F265" s="26"/>
      <c r="G265" s="25"/>
      <c r="H265" s="25"/>
      <c r="I265" s="27"/>
      <c r="J265" s="27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6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6"/>
      <c r="BM265" s="25"/>
      <c r="BN265" s="25"/>
      <c r="BO265" s="25"/>
      <c r="BP265" s="25"/>
      <c r="BQ265" s="16"/>
      <c r="BR265" s="16"/>
      <c r="BS265" s="16"/>
    </row>
    <row r="266" spans="2:71">
      <c r="B266" s="16"/>
      <c r="F266" s="26"/>
      <c r="G266" s="25"/>
      <c r="H266" s="25"/>
      <c r="I266" s="27"/>
      <c r="J266" s="27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6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6"/>
      <c r="BM266" s="25"/>
      <c r="BN266" s="25"/>
      <c r="BO266" s="25"/>
      <c r="BP266" s="25"/>
      <c r="BQ266" s="16"/>
      <c r="BR266" s="16"/>
      <c r="BS266" s="16"/>
    </row>
    <row r="267" spans="2:71">
      <c r="B267" s="15"/>
      <c r="F267" s="25"/>
      <c r="G267" s="27"/>
      <c r="H267" s="27"/>
      <c r="I267" s="25"/>
      <c r="J267" s="25"/>
      <c r="K267" s="25"/>
      <c r="L267" s="26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6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6"/>
      <c r="BM267" s="25"/>
      <c r="BN267" s="25"/>
      <c r="BO267" s="25"/>
      <c r="BP267" s="25"/>
      <c r="BQ267" s="16"/>
      <c r="BR267" s="16"/>
      <c r="BS267" s="16"/>
    </row>
    <row r="268" spans="2:71">
      <c r="B268" s="15"/>
      <c r="F268" s="25"/>
      <c r="G268" s="27"/>
      <c r="H268" s="27"/>
      <c r="I268" s="25"/>
      <c r="J268" s="25"/>
      <c r="K268" s="25"/>
      <c r="L268" s="26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6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6"/>
      <c r="BM268" s="25"/>
      <c r="BN268" s="25"/>
      <c r="BO268" s="25"/>
      <c r="BP268" s="25"/>
      <c r="BQ268" s="16"/>
      <c r="BR268" s="16"/>
      <c r="BS268" s="16"/>
    </row>
    <row r="269" spans="2:71">
      <c r="B269" s="15"/>
      <c r="F269" s="25"/>
      <c r="G269" s="27"/>
      <c r="H269" s="27"/>
      <c r="I269" s="25"/>
      <c r="J269" s="25"/>
      <c r="K269" s="25"/>
      <c r="L269" s="26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6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6"/>
      <c r="BM269" s="25"/>
      <c r="BN269" s="25"/>
      <c r="BO269" s="25"/>
      <c r="BP269" s="25"/>
      <c r="BQ269" s="16"/>
      <c r="BR269" s="16"/>
      <c r="BS269" s="16"/>
    </row>
    <row r="270" spans="2:71">
      <c r="B270" s="16"/>
      <c r="F270" s="25"/>
      <c r="G270" s="27"/>
      <c r="H270" s="27"/>
      <c r="I270" s="25"/>
      <c r="J270" s="25"/>
      <c r="K270" s="25"/>
      <c r="L270" s="26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6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6"/>
      <c r="BM270" s="25"/>
      <c r="BN270" s="25"/>
      <c r="BO270" s="25"/>
      <c r="BP270" s="25"/>
      <c r="BQ270" s="16"/>
      <c r="BR270" s="16"/>
      <c r="BS270" s="16"/>
    </row>
    <row r="271" spans="2:71">
      <c r="B271" s="15"/>
      <c r="F271" s="25"/>
      <c r="G271" s="27"/>
      <c r="H271" s="27"/>
      <c r="I271" s="25"/>
      <c r="J271" s="25"/>
      <c r="K271" s="25"/>
      <c r="L271" s="26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6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6"/>
      <c r="BM271" s="25"/>
      <c r="BN271" s="25"/>
      <c r="BO271" s="25"/>
      <c r="BP271" s="25"/>
      <c r="BQ271" s="16"/>
      <c r="BR271" s="16"/>
      <c r="BS271" s="16"/>
    </row>
    <row r="272" spans="2:71">
      <c r="B272" s="15"/>
      <c r="F272" s="25"/>
      <c r="G272" s="27"/>
      <c r="H272" s="27"/>
      <c r="I272" s="25"/>
      <c r="J272" s="25"/>
      <c r="K272" s="25"/>
      <c r="L272" s="26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6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6"/>
      <c r="BM272" s="25"/>
      <c r="BN272" s="25"/>
      <c r="BO272" s="25"/>
      <c r="BP272" s="25"/>
      <c r="BQ272" s="16"/>
      <c r="BR272" s="16"/>
      <c r="BS272" s="16"/>
    </row>
    <row r="273" spans="2:71">
      <c r="B273" s="15"/>
      <c r="F273" s="25"/>
      <c r="G273" s="27"/>
      <c r="H273" s="27"/>
      <c r="I273" s="25"/>
      <c r="J273" s="25"/>
      <c r="K273" s="25"/>
      <c r="L273" s="26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6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6"/>
      <c r="BM273" s="25"/>
      <c r="BN273" s="25"/>
      <c r="BO273" s="25"/>
      <c r="BP273" s="25"/>
      <c r="BQ273" s="16"/>
      <c r="BR273" s="16"/>
      <c r="BS273" s="16"/>
    </row>
    <row r="274" spans="2:71">
      <c r="B274" s="16"/>
      <c r="F274" s="25"/>
      <c r="G274" s="27"/>
      <c r="H274" s="27"/>
      <c r="I274" s="25"/>
      <c r="J274" s="25"/>
      <c r="K274" s="25"/>
      <c r="L274" s="26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6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6"/>
      <c r="BM274" s="25"/>
      <c r="BN274" s="25"/>
      <c r="BO274" s="25"/>
      <c r="BP274" s="25"/>
      <c r="BQ274" s="16"/>
      <c r="BR274" s="16"/>
      <c r="BS274" s="16"/>
    </row>
    <row r="275" spans="2:71">
      <c r="B275" s="15"/>
      <c r="F275" s="25"/>
      <c r="G275" s="27"/>
      <c r="H275" s="27"/>
      <c r="I275" s="25"/>
      <c r="J275" s="25"/>
      <c r="K275" s="25"/>
      <c r="L275" s="26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6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6"/>
      <c r="BM275" s="25"/>
      <c r="BN275" s="25"/>
      <c r="BO275" s="25"/>
      <c r="BP275" s="25"/>
      <c r="BQ275" s="16"/>
      <c r="BR275" s="16"/>
      <c r="BS275" s="16"/>
    </row>
    <row r="276" spans="2:71">
      <c r="B276" s="15"/>
      <c r="F276" s="25"/>
      <c r="G276" s="27"/>
      <c r="H276" s="27"/>
      <c r="I276" s="25"/>
      <c r="J276" s="25"/>
      <c r="K276" s="25"/>
      <c r="L276" s="26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6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6"/>
      <c r="BM276" s="25"/>
      <c r="BN276" s="25"/>
      <c r="BO276" s="25"/>
      <c r="BP276" s="25"/>
      <c r="BQ276" s="16"/>
      <c r="BR276" s="16"/>
      <c r="BS276" s="16"/>
    </row>
    <row r="277" spans="2:71">
      <c r="B277" s="15"/>
      <c r="F277" s="25"/>
      <c r="G277" s="27"/>
      <c r="H277" s="27"/>
      <c r="I277" s="25"/>
      <c r="J277" s="25"/>
      <c r="K277" s="25"/>
      <c r="L277" s="26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6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6"/>
      <c r="BM277" s="25"/>
      <c r="BN277" s="25"/>
      <c r="BO277" s="25"/>
      <c r="BP277" s="25"/>
      <c r="BQ277" s="16"/>
      <c r="BR277" s="16"/>
      <c r="BS277" s="16"/>
    </row>
    <row r="278" spans="2:71">
      <c r="B278" s="16"/>
      <c r="F278" s="25"/>
      <c r="G278" s="27"/>
      <c r="H278" s="27"/>
      <c r="I278" s="25"/>
      <c r="J278" s="25"/>
      <c r="K278" s="25"/>
      <c r="L278" s="26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6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6"/>
      <c r="BM278" s="25"/>
      <c r="BN278" s="25"/>
      <c r="BO278" s="25"/>
      <c r="BP278" s="25"/>
      <c r="BQ278" s="16"/>
      <c r="BR278" s="16"/>
      <c r="BS278" s="16"/>
    </row>
    <row r="279" spans="2:71">
      <c r="B279" s="15"/>
      <c r="F279" s="25"/>
      <c r="G279" s="27"/>
      <c r="H279" s="27"/>
      <c r="I279" s="25"/>
      <c r="J279" s="25"/>
      <c r="K279" s="25"/>
      <c r="L279" s="26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6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6"/>
      <c r="BM279" s="25"/>
      <c r="BN279" s="25"/>
      <c r="BO279" s="25"/>
      <c r="BP279" s="25"/>
      <c r="BQ279" s="16"/>
      <c r="BR279" s="16"/>
      <c r="BS279" s="16"/>
    </row>
    <row r="280" spans="2:71">
      <c r="B280" s="15"/>
      <c r="F280" s="25"/>
      <c r="G280" s="27"/>
      <c r="H280" s="27"/>
      <c r="I280" s="25"/>
      <c r="J280" s="25"/>
      <c r="K280" s="25"/>
      <c r="L280" s="26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6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6"/>
      <c r="BM280" s="25"/>
      <c r="BN280" s="25"/>
      <c r="BO280" s="25"/>
      <c r="BP280" s="25"/>
      <c r="BQ280" s="16"/>
      <c r="BR280" s="16"/>
      <c r="BS280" s="16"/>
    </row>
    <row r="281" spans="2:71">
      <c r="B281" s="15"/>
      <c r="F281" s="25"/>
      <c r="G281" s="27"/>
      <c r="H281" s="27"/>
      <c r="I281" s="25"/>
      <c r="J281" s="25"/>
      <c r="K281" s="25"/>
      <c r="L281" s="26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6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6"/>
      <c r="BM281" s="25"/>
      <c r="BN281" s="25"/>
      <c r="BO281" s="25"/>
      <c r="BP281" s="25"/>
      <c r="BQ281" s="16"/>
      <c r="BR281" s="16"/>
      <c r="BS281" s="16"/>
    </row>
    <row r="282" spans="2:71">
      <c r="B282" s="16"/>
      <c r="F282" s="25"/>
      <c r="G282" s="27"/>
      <c r="H282" s="27"/>
      <c r="I282" s="25"/>
      <c r="J282" s="25"/>
      <c r="K282" s="25"/>
      <c r="L282" s="26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6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6"/>
      <c r="BM282" s="25"/>
      <c r="BN282" s="25"/>
      <c r="BO282" s="25"/>
      <c r="BP282" s="25"/>
      <c r="BQ282" s="16"/>
      <c r="BR282" s="16"/>
      <c r="BS282" s="16"/>
    </row>
    <row r="283" spans="2:71">
      <c r="B283" s="15"/>
      <c r="F283" s="25"/>
      <c r="G283" s="27"/>
      <c r="H283" s="27"/>
      <c r="I283" s="25"/>
      <c r="J283" s="25"/>
      <c r="K283" s="25"/>
      <c r="L283" s="26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6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6"/>
      <c r="BM283" s="25"/>
      <c r="BN283" s="25"/>
      <c r="BO283" s="25"/>
      <c r="BP283" s="25"/>
      <c r="BQ283" s="16"/>
      <c r="BR283" s="16"/>
      <c r="BS283" s="16"/>
    </row>
    <row r="284" spans="2:71">
      <c r="B284" s="15"/>
      <c r="F284" s="25"/>
      <c r="G284" s="27"/>
      <c r="H284" s="27"/>
      <c r="I284" s="25"/>
      <c r="J284" s="25"/>
      <c r="K284" s="25"/>
      <c r="L284" s="26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6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6"/>
      <c r="BM284" s="25"/>
      <c r="BN284" s="25"/>
      <c r="BO284" s="25"/>
      <c r="BP284" s="25"/>
      <c r="BQ284" s="16"/>
      <c r="BR284" s="16"/>
      <c r="BS284" s="16"/>
    </row>
    <row r="285" spans="2:71">
      <c r="B285" s="15"/>
      <c r="F285" s="25"/>
      <c r="G285" s="27"/>
      <c r="H285" s="27"/>
      <c r="I285" s="25"/>
      <c r="J285" s="25"/>
      <c r="K285" s="25"/>
      <c r="L285" s="26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6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6"/>
      <c r="BM285" s="25"/>
      <c r="BN285" s="25"/>
      <c r="BO285" s="25"/>
      <c r="BP285" s="25"/>
      <c r="BQ285" s="16"/>
      <c r="BR285" s="16"/>
      <c r="BS285" s="16"/>
    </row>
    <row r="286" spans="2:71">
      <c r="B286" s="16"/>
      <c r="F286" s="25"/>
      <c r="G286" s="27"/>
      <c r="H286" s="27"/>
      <c r="I286" s="25"/>
      <c r="J286" s="25"/>
      <c r="K286" s="25"/>
      <c r="L286" s="26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6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6"/>
      <c r="BM286" s="25"/>
      <c r="BN286" s="25"/>
      <c r="BO286" s="25"/>
      <c r="BP286" s="25"/>
      <c r="BQ286" s="16"/>
      <c r="BR286" s="16"/>
      <c r="BS286" s="16"/>
    </row>
    <row r="287" spans="2:71">
      <c r="B287" s="16"/>
      <c r="F287" s="25"/>
      <c r="G287" s="27"/>
      <c r="H287" s="27"/>
      <c r="I287" s="25"/>
      <c r="J287" s="25"/>
      <c r="K287" s="25"/>
      <c r="L287" s="26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6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6"/>
      <c r="BM287" s="25"/>
      <c r="BN287" s="25"/>
      <c r="BO287" s="25"/>
      <c r="BP287" s="25"/>
      <c r="BQ287" s="16"/>
      <c r="BR287" s="16"/>
      <c r="BS287" s="16"/>
    </row>
    <row r="288" spans="2:71">
      <c r="B288" s="16"/>
      <c r="F288" s="25"/>
      <c r="G288" s="27"/>
      <c r="H288" s="27"/>
      <c r="I288" s="25"/>
      <c r="J288" s="25"/>
      <c r="K288" s="25"/>
      <c r="L288" s="26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6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6"/>
      <c r="BM288" s="25"/>
      <c r="BN288" s="25"/>
      <c r="BO288" s="25"/>
      <c r="BP288" s="25"/>
      <c r="BQ288" s="16"/>
      <c r="BR288" s="16"/>
      <c r="BS288" s="16"/>
    </row>
    <row r="289" spans="2:71">
      <c r="B289" s="16"/>
      <c r="F289" s="25"/>
      <c r="G289" s="27"/>
      <c r="H289" s="27"/>
      <c r="I289" s="25"/>
      <c r="J289" s="25"/>
      <c r="K289" s="25"/>
      <c r="L289" s="26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6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6"/>
      <c r="BM289" s="25"/>
      <c r="BN289" s="25"/>
      <c r="BO289" s="25"/>
      <c r="BP289" s="25"/>
      <c r="BQ289" s="16"/>
      <c r="BR289" s="16"/>
      <c r="BS289" s="16"/>
    </row>
    <row r="290" spans="2:71">
      <c r="B290" s="16"/>
      <c r="F290" s="25"/>
      <c r="G290" s="27"/>
      <c r="H290" s="27"/>
      <c r="I290" s="25"/>
      <c r="J290" s="25"/>
      <c r="K290" s="25"/>
      <c r="L290" s="26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6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6"/>
      <c r="BM290" s="25"/>
      <c r="BN290" s="25"/>
      <c r="BO290" s="25"/>
      <c r="BP290" s="25"/>
      <c r="BQ290" s="16"/>
      <c r="BR290" s="16"/>
      <c r="BS290" s="16"/>
    </row>
    <row r="291" spans="2:71">
      <c r="B291" s="16"/>
      <c r="F291" s="25"/>
      <c r="G291" s="27"/>
      <c r="H291" s="27"/>
      <c r="I291" s="25"/>
      <c r="J291" s="25"/>
      <c r="K291" s="25"/>
      <c r="L291" s="26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6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6"/>
      <c r="BM291" s="25"/>
      <c r="BN291" s="25"/>
      <c r="BO291" s="25"/>
      <c r="BP291" s="25"/>
      <c r="BQ291" s="16"/>
      <c r="BR291" s="16"/>
      <c r="BS291" s="16"/>
    </row>
    <row r="292" spans="2:71">
      <c r="F292" s="25"/>
      <c r="G292" s="27"/>
      <c r="H292" s="27"/>
      <c r="I292" s="25"/>
      <c r="J292" s="25"/>
      <c r="K292" s="25"/>
      <c r="L292" s="26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6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6"/>
      <c r="BM292" s="25"/>
      <c r="BN292" s="25"/>
      <c r="BO292" s="25"/>
      <c r="BP292" s="25"/>
      <c r="BQ292" s="16"/>
      <c r="BR292" s="16"/>
      <c r="BS292" s="16"/>
    </row>
    <row r="293" spans="2:71">
      <c r="F293" s="25"/>
      <c r="G293" s="27"/>
      <c r="H293" s="27"/>
      <c r="I293" s="25"/>
      <c r="J293" s="25"/>
      <c r="K293" s="25"/>
      <c r="L293" s="26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6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6"/>
      <c r="BM293" s="25"/>
      <c r="BN293" s="25"/>
      <c r="BO293" s="25"/>
      <c r="BP293" s="25"/>
      <c r="BQ293" s="16"/>
      <c r="BR293" s="16"/>
      <c r="BS293" s="16"/>
    </row>
    <row r="294" spans="2:71">
      <c r="F294" s="25"/>
      <c r="G294" s="27"/>
      <c r="H294" s="27"/>
      <c r="I294" s="25"/>
      <c r="J294" s="25"/>
      <c r="K294" s="25"/>
      <c r="L294" s="26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6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6"/>
      <c r="BM294" s="25"/>
      <c r="BN294" s="25"/>
      <c r="BO294" s="25"/>
      <c r="BP294" s="25"/>
      <c r="BQ294" s="16"/>
      <c r="BR294" s="16"/>
      <c r="BS294" s="16"/>
    </row>
    <row r="295" spans="2:71">
      <c r="F295" s="25"/>
      <c r="G295" s="27"/>
      <c r="H295" s="27"/>
      <c r="I295" s="25"/>
      <c r="J295" s="25"/>
      <c r="K295" s="25"/>
      <c r="L295" s="26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6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6"/>
      <c r="BM295" s="25"/>
      <c r="BN295" s="25"/>
      <c r="BO295" s="25"/>
      <c r="BP295" s="25"/>
      <c r="BQ295" s="16"/>
      <c r="BR295" s="16"/>
      <c r="BS295" s="16"/>
    </row>
    <row r="296" spans="2:71">
      <c r="F296" s="25"/>
      <c r="G296" s="27"/>
      <c r="H296" s="27"/>
      <c r="I296" s="25"/>
      <c r="J296" s="25"/>
      <c r="K296" s="25"/>
      <c r="L296" s="26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6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6"/>
      <c r="BM296" s="25"/>
      <c r="BN296" s="25"/>
      <c r="BO296" s="25"/>
      <c r="BP296" s="25"/>
      <c r="BQ296" s="16"/>
      <c r="BR296" s="16"/>
      <c r="BS296" s="16"/>
    </row>
    <row r="297" spans="2:71">
      <c r="F297" s="25"/>
      <c r="G297" s="27"/>
      <c r="H297" s="27"/>
      <c r="I297" s="25"/>
      <c r="J297" s="25"/>
      <c r="K297" s="25"/>
      <c r="L297" s="26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6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6"/>
      <c r="BM297" s="25"/>
      <c r="BN297" s="25"/>
      <c r="BO297" s="25"/>
      <c r="BP297" s="25"/>
      <c r="BQ297" s="16"/>
      <c r="BR297" s="16"/>
      <c r="BS297" s="16"/>
    </row>
    <row r="298" spans="2:71">
      <c r="F298" s="25"/>
      <c r="G298" s="27"/>
      <c r="H298" s="27"/>
      <c r="I298" s="25"/>
      <c r="J298" s="25"/>
      <c r="K298" s="25"/>
      <c r="L298" s="26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6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6"/>
      <c r="BM298" s="25"/>
      <c r="BN298" s="25"/>
      <c r="BO298" s="25"/>
      <c r="BP298" s="25"/>
      <c r="BQ298" s="16"/>
      <c r="BR298" s="16"/>
      <c r="BS298" s="16"/>
    </row>
    <row r="299" spans="2:71">
      <c r="F299" s="25"/>
      <c r="G299" s="27"/>
      <c r="H299" s="27"/>
      <c r="I299" s="25"/>
      <c r="J299" s="25"/>
      <c r="K299" s="25"/>
      <c r="L299" s="26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6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6"/>
      <c r="BM299" s="25"/>
      <c r="BN299" s="25"/>
      <c r="BO299" s="25"/>
      <c r="BP299" s="25"/>
      <c r="BQ299" s="16"/>
      <c r="BR299" s="16"/>
      <c r="BS299" s="16"/>
    </row>
    <row r="300" spans="2:71">
      <c r="F300" s="25"/>
      <c r="G300" s="27"/>
      <c r="H300" s="27"/>
      <c r="I300" s="25"/>
      <c r="J300" s="25"/>
      <c r="K300" s="25"/>
      <c r="L300" s="26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6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6"/>
      <c r="BM300" s="25"/>
      <c r="BN300" s="25"/>
      <c r="BO300" s="25"/>
      <c r="BP300" s="25"/>
      <c r="BQ300" s="16"/>
      <c r="BR300" s="16"/>
      <c r="BS300" s="16"/>
    </row>
    <row r="301" spans="2:71">
      <c r="F301" s="25"/>
      <c r="G301" s="27"/>
      <c r="H301" s="27"/>
      <c r="I301" s="25"/>
      <c r="J301" s="25"/>
      <c r="K301" s="25"/>
      <c r="L301" s="26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6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6"/>
      <c r="BM301" s="25"/>
      <c r="BN301" s="25"/>
      <c r="BO301" s="25"/>
      <c r="BP301" s="25"/>
      <c r="BQ301" s="16"/>
      <c r="BR301" s="16"/>
      <c r="BS301" s="16"/>
    </row>
    <row r="302" spans="2:71">
      <c r="F302" s="25"/>
      <c r="G302" s="27"/>
      <c r="H302" s="27"/>
      <c r="I302" s="25"/>
      <c r="J302" s="25"/>
      <c r="K302" s="25"/>
      <c r="L302" s="26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6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6"/>
      <c r="BM302" s="25"/>
      <c r="BN302" s="25"/>
      <c r="BO302" s="25"/>
      <c r="BP302" s="25"/>
      <c r="BQ302" s="16"/>
      <c r="BR302" s="16"/>
      <c r="BS302" s="16"/>
    </row>
    <row r="303" spans="2:71">
      <c r="F303" s="25"/>
      <c r="G303" s="27"/>
      <c r="H303" s="27"/>
      <c r="I303" s="25"/>
      <c r="J303" s="25"/>
      <c r="K303" s="25"/>
      <c r="L303" s="26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6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6"/>
      <c r="BM303" s="25"/>
      <c r="BN303" s="25"/>
      <c r="BO303" s="25"/>
      <c r="BP303" s="25"/>
      <c r="BQ303" s="16"/>
      <c r="BR303" s="16"/>
      <c r="BS303" s="16"/>
    </row>
    <row r="304" spans="2:71">
      <c r="F304" s="25"/>
      <c r="G304" s="27"/>
      <c r="H304" s="27"/>
      <c r="I304" s="25"/>
      <c r="J304" s="25"/>
      <c r="K304" s="25"/>
      <c r="L304" s="26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6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6"/>
      <c r="BM304" s="25"/>
      <c r="BN304" s="25"/>
      <c r="BO304" s="25"/>
      <c r="BP304" s="25"/>
      <c r="BQ304" s="16"/>
      <c r="BR304" s="16"/>
      <c r="BS304" s="16"/>
    </row>
    <row r="305" spans="6:71">
      <c r="F305" s="25"/>
      <c r="G305" s="27"/>
      <c r="H305" s="27"/>
      <c r="I305" s="25"/>
      <c r="J305" s="25"/>
      <c r="K305" s="25"/>
      <c r="L305" s="26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6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6"/>
      <c r="BM305" s="25"/>
      <c r="BN305" s="25"/>
      <c r="BO305" s="25"/>
      <c r="BP305" s="25"/>
      <c r="BQ305" s="16"/>
      <c r="BR305" s="16"/>
      <c r="BS305" s="16"/>
    </row>
    <row r="306" spans="6:71">
      <c r="F306" s="25"/>
      <c r="G306" s="27"/>
      <c r="H306" s="27"/>
      <c r="I306" s="25"/>
      <c r="J306" s="25"/>
      <c r="K306" s="25"/>
      <c r="L306" s="26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6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6"/>
      <c r="BM306" s="25"/>
      <c r="BN306" s="25"/>
      <c r="BO306" s="25"/>
      <c r="BP306" s="25"/>
      <c r="BQ306" s="16"/>
      <c r="BR306" s="16"/>
      <c r="BS306" s="16"/>
    </row>
    <row r="307" spans="6:71">
      <c r="F307" s="25"/>
      <c r="G307" s="27"/>
      <c r="H307" s="27"/>
      <c r="I307" s="25"/>
      <c r="J307" s="25"/>
      <c r="K307" s="25"/>
      <c r="L307" s="26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6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6"/>
      <c r="BM307" s="25"/>
      <c r="BN307" s="25"/>
      <c r="BO307" s="25"/>
      <c r="BP307" s="25"/>
      <c r="BQ307" s="16"/>
      <c r="BR307" s="16"/>
      <c r="BS307" s="16"/>
    </row>
    <row r="308" spans="6:71">
      <c r="F308" s="25"/>
      <c r="G308" s="27"/>
      <c r="H308" s="27"/>
      <c r="I308" s="25"/>
      <c r="J308" s="25"/>
      <c r="K308" s="25"/>
      <c r="L308" s="26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6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6"/>
      <c r="BM308" s="25"/>
      <c r="BN308" s="25"/>
      <c r="BO308" s="25"/>
      <c r="BP308" s="25"/>
      <c r="BQ308" s="16"/>
      <c r="BR308" s="16"/>
      <c r="BS308" s="16"/>
    </row>
    <row r="309" spans="6:71">
      <c r="F309" s="51"/>
      <c r="G309" s="52"/>
      <c r="H309" s="52"/>
      <c r="I309" s="51"/>
      <c r="J309" s="51"/>
      <c r="K309" s="51"/>
      <c r="L309" s="53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3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3"/>
      <c r="BM309" s="51"/>
      <c r="BN309" s="51"/>
      <c r="BO309" s="51"/>
      <c r="BP309" s="51"/>
    </row>
    <row r="310" spans="6:71">
      <c r="F310" s="51"/>
      <c r="G310" s="52"/>
      <c r="H310" s="52"/>
      <c r="I310" s="51"/>
      <c r="J310" s="51"/>
      <c r="K310" s="51"/>
      <c r="L310" s="53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3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3"/>
      <c r="BM310" s="51"/>
      <c r="BN310" s="51"/>
      <c r="BO310" s="51"/>
      <c r="BP310" s="51"/>
    </row>
    <row r="311" spans="6:71">
      <c r="F311" s="51"/>
      <c r="G311" s="52"/>
      <c r="H311" s="52"/>
      <c r="I311" s="51"/>
      <c r="J311" s="51"/>
      <c r="K311" s="51"/>
      <c r="L311" s="53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3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3"/>
      <c r="BM311" s="51"/>
      <c r="BN311" s="51"/>
      <c r="BO311" s="51"/>
      <c r="BP311" s="51"/>
    </row>
    <row r="312" spans="6:71">
      <c r="F312" s="51"/>
      <c r="G312" s="52"/>
      <c r="H312" s="52"/>
      <c r="I312" s="51"/>
      <c r="J312" s="51"/>
      <c r="K312" s="51"/>
      <c r="L312" s="53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3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3"/>
      <c r="BM312" s="51"/>
      <c r="BN312" s="51"/>
      <c r="BO312" s="51"/>
      <c r="BP312" s="51"/>
    </row>
    <row r="313" spans="6:71">
      <c r="F313" s="51"/>
      <c r="G313" s="52"/>
      <c r="H313" s="52"/>
      <c r="I313" s="51"/>
      <c r="J313" s="51"/>
      <c r="K313" s="51"/>
      <c r="L313" s="53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3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3"/>
      <c r="BM313" s="51"/>
      <c r="BN313" s="51"/>
      <c r="BO313" s="51"/>
      <c r="BP313" s="51"/>
    </row>
    <row r="314" spans="6:71">
      <c r="F314" s="51"/>
      <c r="G314" s="52"/>
      <c r="H314" s="52"/>
      <c r="I314" s="51"/>
      <c r="J314" s="51"/>
      <c r="K314" s="51"/>
      <c r="L314" s="53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3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3"/>
      <c r="BM314" s="51"/>
      <c r="BN314" s="51"/>
      <c r="BO314" s="51"/>
      <c r="BP314" s="51"/>
    </row>
    <row r="315" spans="6:71">
      <c r="F315" s="51"/>
      <c r="G315" s="52"/>
      <c r="H315" s="52"/>
      <c r="I315" s="51"/>
      <c r="J315" s="51"/>
      <c r="K315" s="51"/>
      <c r="L315" s="53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3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3"/>
      <c r="BM315" s="51"/>
      <c r="BN315" s="51"/>
      <c r="BO315" s="51"/>
      <c r="BP315" s="51"/>
    </row>
    <row r="316" spans="6:71">
      <c r="F316" s="51"/>
      <c r="G316" s="52"/>
      <c r="H316" s="52"/>
      <c r="I316" s="51"/>
      <c r="J316" s="51"/>
      <c r="K316" s="51"/>
      <c r="L316" s="53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3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3"/>
      <c r="BM316" s="51"/>
      <c r="BN316" s="51"/>
      <c r="BO316" s="51"/>
      <c r="BP316" s="51"/>
    </row>
    <row r="317" spans="6:71">
      <c r="F317" s="51"/>
      <c r="G317" s="52"/>
      <c r="H317" s="52"/>
      <c r="I317" s="51"/>
      <c r="J317" s="51"/>
      <c r="K317" s="51"/>
      <c r="L317" s="53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3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3"/>
      <c r="BM317" s="51"/>
      <c r="BN317" s="51"/>
      <c r="BO317" s="51"/>
      <c r="BP317" s="51"/>
    </row>
    <row r="318" spans="6:71">
      <c r="F318" s="51"/>
      <c r="G318" s="52"/>
      <c r="H318" s="52"/>
      <c r="I318" s="51"/>
      <c r="J318" s="51"/>
      <c r="K318" s="51"/>
      <c r="L318" s="53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3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3"/>
      <c r="BM318" s="51"/>
      <c r="BN318" s="51"/>
      <c r="BO318" s="51"/>
      <c r="BP318" s="51"/>
    </row>
    <row r="319" spans="6:71">
      <c r="F319" s="51"/>
      <c r="G319" s="52"/>
      <c r="H319" s="52"/>
      <c r="I319" s="51"/>
      <c r="J319" s="51"/>
      <c r="K319" s="51"/>
      <c r="L319" s="53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3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3"/>
      <c r="BM319" s="51"/>
      <c r="BN319" s="51"/>
      <c r="BO319" s="51"/>
      <c r="BP319" s="51"/>
    </row>
    <row r="320" spans="6:71">
      <c r="F320" s="51"/>
      <c r="G320" s="52"/>
      <c r="H320" s="52"/>
      <c r="I320" s="51"/>
      <c r="J320" s="51"/>
      <c r="K320" s="51"/>
      <c r="L320" s="53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3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3"/>
      <c r="BM320" s="51"/>
      <c r="BN320" s="51"/>
      <c r="BO320" s="51"/>
      <c r="BP320" s="51"/>
    </row>
    <row r="321" spans="6:68">
      <c r="F321" s="51"/>
      <c r="G321" s="52"/>
      <c r="H321" s="52"/>
      <c r="I321" s="51"/>
      <c r="J321" s="51"/>
      <c r="K321" s="51"/>
      <c r="L321" s="53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3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3"/>
      <c r="BM321" s="51"/>
      <c r="BN321" s="51"/>
      <c r="BO321" s="51"/>
      <c r="BP321" s="51"/>
    </row>
    <row r="322" spans="6:68">
      <c r="F322" s="51"/>
      <c r="G322" s="52"/>
      <c r="H322" s="52"/>
      <c r="I322" s="51"/>
      <c r="J322" s="51"/>
      <c r="K322" s="51"/>
      <c r="L322" s="53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3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3"/>
      <c r="BM322" s="51"/>
      <c r="BN322" s="51"/>
      <c r="BO322" s="51"/>
      <c r="BP322" s="51"/>
    </row>
    <row r="323" spans="6:68">
      <c r="F323" s="51"/>
      <c r="G323" s="52"/>
      <c r="H323" s="52"/>
      <c r="I323" s="51"/>
      <c r="J323" s="51"/>
      <c r="K323" s="51"/>
      <c r="L323" s="53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3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3"/>
      <c r="BM323" s="51"/>
      <c r="BN323" s="51"/>
      <c r="BO323" s="51"/>
      <c r="BP323" s="51"/>
    </row>
    <row r="324" spans="6:68">
      <c r="F324" s="51"/>
      <c r="G324" s="52"/>
      <c r="H324" s="52"/>
      <c r="I324" s="51"/>
      <c r="J324" s="51"/>
      <c r="K324" s="51"/>
      <c r="L324" s="53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3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3"/>
      <c r="BM324" s="51"/>
      <c r="BN324" s="51"/>
      <c r="BO324" s="51"/>
      <c r="BP324" s="51"/>
    </row>
    <row r="325" spans="6:68">
      <c r="F325" s="51"/>
      <c r="G325" s="52"/>
      <c r="H325" s="52"/>
      <c r="I325" s="51"/>
      <c r="J325" s="51"/>
      <c r="K325" s="51"/>
      <c r="L325" s="53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3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3"/>
      <c r="BM325" s="51"/>
      <c r="BN325" s="51"/>
      <c r="BO325" s="51"/>
      <c r="BP325" s="51"/>
    </row>
    <row r="326" spans="6:68">
      <c r="F326" s="51"/>
      <c r="G326" s="52"/>
      <c r="H326" s="52"/>
      <c r="I326" s="51"/>
      <c r="J326" s="51"/>
      <c r="K326" s="51"/>
      <c r="L326" s="53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3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3"/>
      <c r="BM326" s="51"/>
      <c r="BN326" s="51"/>
      <c r="BO326" s="51"/>
      <c r="BP326" s="51"/>
    </row>
    <row r="327" spans="6:68">
      <c r="F327" s="51"/>
      <c r="G327" s="52"/>
      <c r="H327" s="52"/>
      <c r="I327" s="51"/>
      <c r="J327" s="51"/>
      <c r="K327" s="51"/>
      <c r="L327" s="53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3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3"/>
      <c r="BM327" s="51"/>
      <c r="BN327" s="51"/>
      <c r="BO327" s="51"/>
      <c r="BP327" s="51"/>
    </row>
    <row r="328" spans="6:68">
      <c r="F328" s="51"/>
      <c r="G328" s="52"/>
      <c r="H328" s="52"/>
      <c r="I328" s="51"/>
      <c r="J328" s="51"/>
      <c r="K328" s="51"/>
      <c r="L328" s="53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3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3"/>
      <c r="BM328" s="51"/>
      <c r="BN328" s="51"/>
      <c r="BO328" s="51"/>
      <c r="BP328" s="51"/>
    </row>
    <row r="329" spans="6:68">
      <c r="F329" s="51"/>
      <c r="G329" s="52"/>
      <c r="H329" s="52"/>
      <c r="I329" s="51"/>
      <c r="J329" s="51"/>
      <c r="K329" s="51"/>
      <c r="L329" s="53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3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3"/>
      <c r="BM329" s="51"/>
      <c r="BN329" s="51"/>
      <c r="BO329" s="51"/>
      <c r="BP329" s="51"/>
    </row>
    <row r="330" spans="6:68">
      <c r="F330" s="51"/>
      <c r="G330" s="52"/>
      <c r="H330" s="52"/>
      <c r="I330" s="51"/>
      <c r="J330" s="51"/>
      <c r="K330" s="51"/>
      <c r="L330" s="53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3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3"/>
      <c r="BM330" s="51"/>
      <c r="BN330" s="51"/>
      <c r="BO330" s="51"/>
      <c r="BP330" s="51"/>
    </row>
    <row r="331" spans="6:68">
      <c r="F331" s="51"/>
      <c r="G331" s="52"/>
      <c r="H331" s="52"/>
      <c r="I331" s="51"/>
      <c r="J331" s="51"/>
      <c r="K331" s="51"/>
      <c r="L331" s="53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3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3"/>
      <c r="BM331" s="51"/>
      <c r="BN331" s="51"/>
      <c r="BO331" s="51"/>
      <c r="BP331" s="51"/>
    </row>
    <row r="332" spans="6:68">
      <c r="F332" s="51"/>
      <c r="G332" s="52"/>
      <c r="H332" s="52"/>
      <c r="I332" s="51"/>
      <c r="J332" s="51"/>
      <c r="K332" s="51"/>
      <c r="L332" s="53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3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3"/>
      <c r="BM332" s="51"/>
      <c r="BN332" s="51"/>
      <c r="BO332" s="51"/>
      <c r="BP332" s="51"/>
    </row>
    <row r="333" spans="6:68">
      <c r="F333" s="51"/>
      <c r="G333" s="52"/>
      <c r="H333" s="52"/>
      <c r="I333" s="51"/>
      <c r="J333" s="51"/>
      <c r="K333" s="51"/>
      <c r="L333" s="53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3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3"/>
      <c r="BM333" s="51"/>
      <c r="BN333" s="51"/>
      <c r="BO333" s="51"/>
      <c r="BP333" s="51"/>
    </row>
    <row r="334" spans="6:68">
      <c r="F334" s="51"/>
      <c r="G334" s="52"/>
      <c r="H334" s="52"/>
      <c r="I334" s="51"/>
      <c r="J334" s="51"/>
      <c r="K334" s="51"/>
      <c r="L334" s="53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3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3"/>
      <c r="BM334" s="51"/>
      <c r="BN334" s="51"/>
      <c r="BO334" s="51"/>
      <c r="BP334" s="51"/>
    </row>
    <row r="335" spans="6:68">
      <c r="F335" s="51"/>
      <c r="G335" s="52"/>
      <c r="H335" s="52"/>
      <c r="I335" s="51"/>
      <c r="J335" s="51"/>
      <c r="K335" s="51"/>
      <c r="L335" s="53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3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3"/>
      <c r="BM335" s="51"/>
      <c r="BN335" s="51"/>
      <c r="BO335" s="51"/>
      <c r="BP335" s="51"/>
    </row>
    <row r="336" spans="6:68">
      <c r="F336" s="51"/>
      <c r="G336" s="52"/>
      <c r="H336" s="52"/>
      <c r="I336" s="51"/>
      <c r="J336" s="51"/>
      <c r="K336" s="51"/>
      <c r="L336" s="53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3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3"/>
      <c r="BM336" s="51"/>
      <c r="BN336" s="51"/>
      <c r="BO336" s="51"/>
      <c r="BP336" s="51"/>
    </row>
    <row r="337" spans="6:68">
      <c r="F337" s="51"/>
      <c r="G337" s="52"/>
      <c r="H337" s="52"/>
      <c r="I337" s="51"/>
      <c r="J337" s="51"/>
      <c r="K337" s="51"/>
      <c r="L337" s="53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3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3"/>
      <c r="BM337" s="51"/>
      <c r="BN337" s="51"/>
      <c r="BO337" s="51"/>
      <c r="BP337" s="51"/>
    </row>
  </sheetData>
  <mergeCells count="33">
    <mergeCell ref="H9:K9"/>
    <mergeCell ref="AB10:AC10"/>
    <mergeCell ref="K1:Z1"/>
    <mergeCell ref="BB10:BC10"/>
    <mergeCell ref="AT10:AU10"/>
    <mergeCell ref="AJ10:AK10"/>
    <mergeCell ref="AH10:AI10"/>
    <mergeCell ref="BB9:BO9"/>
    <mergeCell ref="L9:BA9"/>
    <mergeCell ref="BL10:BM10"/>
    <mergeCell ref="BN10:BO10"/>
    <mergeCell ref="AD10:AE10"/>
    <mergeCell ref="AL10:AM10"/>
    <mergeCell ref="BD10:BE10"/>
    <mergeCell ref="BH10:BI10"/>
    <mergeCell ref="BJ10:BK10"/>
    <mergeCell ref="AX10:AY10"/>
    <mergeCell ref="AZ10:BA10"/>
    <mergeCell ref="BF10:BG10"/>
    <mergeCell ref="AP10:AQ10"/>
    <mergeCell ref="H10:I10"/>
    <mergeCell ref="Z10:AA10"/>
    <mergeCell ref="AV10:AW10"/>
    <mergeCell ref="AN10:AO10"/>
    <mergeCell ref="AR10:AS10"/>
    <mergeCell ref="R10:S10"/>
    <mergeCell ref="T10:U10"/>
    <mergeCell ref="V10:W10"/>
    <mergeCell ref="P10:Q10"/>
    <mergeCell ref="X10:Y10"/>
    <mergeCell ref="AF10:AG10"/>
    <mergeCell ref="L10:M10"/>
    <mergeCell ref="N10:O10"/>
  </mergeCells>
  <phoneticPr fontId="0" type="noConversion"/>
  <pageMargins left="0.75" right="0.75" top="1" bottom="1" header="0.5" footer="0.5"/>
  <pageSetup paperSize="5" scale="60" orientation="landscape" r:id="rId1"/>
  <headerFooter alignWithMargins="0"/>
  <rowBreaks count="1" manualBreakCount="1">
    <brk id="128" max="16383" man="1"/>
  </rowBreaks>
  <colBreaks count="2" manualBreakCount="2">
    <brk id="19" max="1048575" man="1"/>
    <brk id="4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AE210"/>
  <sheetViews>
    <sheetView zoomScale="70" zoomScaleNormal="70" workbookViewId="0">
      <pane xSplit="5" ySplit="14" topLeftCell="F98" activePane="bottomRight" state="frozen"/>
      <selection activeCell="AO53" sqref="AO53"/>
      <selection pane="topRight" activeCell="AO53" sqref="AO53"/>
      <selection pane="bottomLeft" activeCell="AO53" sqref="AO53"/>
      <selection pane="bottomRight" activeCell="B7" sqref="B7"/>
    </sheetView>
  </sheetViews>
  <sheetFormatPr defaultColWidth="8.88671875" defaultRowHeight="13.2"/>
  <cols>
    <col min="1" max="1" width="20.44140625" style="325" hidden="1" customWidth="1"/>
    <col min="2" max="2" width="15.109375" style="325" customWidth="1"/>
    <col min="3" max="3" width="28.5546875" style="325" customWidth="1"/>
    <col min="4" max="4" width="14" style="325" customWidth="1"/>
    <col min="5" max="5" width="21.109375" style="325" customWidth="1"/>
    <col min="6" max="6" width="0.88671875" style="325" customWidth="1"/>
    <col min="7" max="9" width="28.109375" style="325" customWidth="1"/>
    <col min="10" max="10" width="28.109375" style="12" customWidth="1"/>
    <col min="11" max="30" width="28.109375" style="325" customWidth="1"/>
    <col min="31" max="31" width="14.33203125" style="325" bestFit="1" customWidth="1"/>
    <col min="32" max="16384" width="8.88671875" style="325"/>
  </cols>
  <sheetData>
    <row r="1" spans="1:30" ht="20.25" customHeight="1">
      <c r="B1" s="369"/>
      <c r="C1" s="368"/>
      <c r="D1" s="368"/>
      <c r="E1" s="368"/>
      <c r="F1" s="368"/>
      <c r="G1" s="374"/>
      <c r="H1" s="373" t="s">
        <v>19</v>
      </c>
      <c r="I1" s="372"/>
      <c r="J1" s="371"/>
      <c r="K1" s="370"/>
      <c r="L1" s="370"/>
      <c r="M1" s="382"/>
    </row>
    <row r="2" spans="1:30" ht="20.25" customHeight="1">
      <c r="B2" s="369" t="s">
        <v>102</v>
      </c>
      <c r="C2" s="367"/>
      <c r="D2" s="367"/>
      <c r="E2" s="367"/>
      <c r="F2" s="367"/>
      <c r="G2" s="359"/>
      <c r="H2" s="362"/>
      <c r="I2" s="365"/>
      <c r="J2" s="364"/>
      <c r="K2" s="355"/>
      <c r="L2" s="355"/>
      <c r="M2" s="361"/>
    </row>
    <row r="3" spans="1:30" ht="20.25" customHeight="1">
      <c r="B3" s="368" t="s">
        <v>159</v>
      </c>
      <c r="C3" s="367"/>
      <c r="D3" s="367"/>
      <c r="E3" s="367"/>
      <c r="F3" s="367"/>
      <c r="G3" s="366"/>
      <c r="H3" s="362"/>
      <c r="I3" s="365"/>
      <c r="J3" s="364"/>
      <c r="K3" s="355"/>
      <c r="L3" s="355"/>
      <c r="M3" s="361"/>
      <c r="R3" s="346"/>
      <c r="S3" s="346"/>
    </row>
    <row r="4" spans="1:30" ht="18.75" customHeight="1">
      <c r="B4" s="363" t="s">
        <v>160</v>
      </c>
      <c r="G4" s="359"/>
      <c r="H4" s="362"/>
      <c r="I4" s="356"/>
      <c r="J4" s="355"/>
      <c r="K4" s="355"/>
      <c r="L4" s="355"/>
      <c r="M4" s="361"/>
      <c r="R4" s="346"/>
      <c r="S4" s="346"/>
    </row>
    <row r="5" spans="1:30" ht="17.399999999999999">
      <c r="B5" s="360"/>
      <c r="G5" s="415"/>
      <c r="H5" s="481"/>
      <c r="I5" s="482"/>
      <c r="J5" s="482"/>
      <c r="K5" s="482"/>
      <c r="L5" s="482"/>
      <c r="M5" s="483"/>
      <c r="R5" s="346"/>
      <c r="S5" s="346"/>
    </row>
    <row r="6" spans="1:30" ht="37.200000000000003" customHeight="1">
      <c r="B6" s="358"/>
      <c r="G6" s="416"/>
      <c r="H6" s="484"/>
      <c r="I6" s="485"/>
      <c r="J6" s="485"/>
      <c r="K6" s="485"/>
      <c r="L6" s="485"/>
      <c r="M6" s="486"/>
      <c r="N6" s="326"/>
      <c r="R6" s="346"/>
      <c r="S6" s="346"/>
    </row>
    <row r="7" spans="1:30" ht="15.75" customHeight="1">
      <c r="B7" s="358"/>
      <c r="G7" s="359"/>
      <c r="H7" s="359"/>
      <c r="I7" s="347"/>
      <c r="J7" s="355"/>
      <c r="N7" s="326"/>
      <c r="R7" s="346"/>
      <c r="S7" s="346"/>
    </row>
    <row r="8" spans="1:30" ht="15.75" customHeight="1">
      <c r="B8" s="358"/>
      <c r="G8" s="357"/>
      <c r="H8" s="357"/>
      <c r="I8" s="347"/>
      <c r="J8" s="326"/>
      <c r="K8" s="326"/>
      <c r="L8" s="326"/>
      <c r="N8" s="326"/>
      <c r="R8" s="346"/>
      <c r="S8" s="346"/>
    </row>
    <row r="9" spans="1:30" s="345" customFormat="1" ht="15.6">
      <c r="H9" s="354"/>
      <c r="I9" s="354"/>
      <c r="J9" s="326"/>
      <c r="K9" s="326"/>
      <c r="L9" s="326"/>
      <c r="N9" s="326"/>
      <c r="R9" s="346"/>
      <c r="S9" s="346"/>
    </row>
    <row r="10" spans="1:30" s="345" customFormat="1" ht="15.6">
      <c r="H10" s="326"/>
      <c r="I10" s="326"/>
      <c r="J10" s="326"/>
      <c r="K10" s="326"/>
      <c r="L10" s="326"/>
      <c r="N10" s="326"/>
      <c r="R10" s="346"/>
      <c r="S10" s="346"/>
    </row>
    <row r="11" spans="1:30" s="345" customFormat="1" ht="15.6">
      <c r="C11" s="353"/>
      <c r="D11" s="353"/>
      <c r="E11" s="353"/>
      <c r="F11" s="353"/>
      <c r="J11" s="326"/>
      <c r="K11" s="326"/>
      <c r="L11" s="326"/>
      <c r="N11" s="326"/>
    </row>
    <row r="12" spans="1:30" s="345" customFormat="1" ht="31.2">
      <c r="B12" s="352" t="s">
        <v>173</v>
      </c>
      <c r="C12" s="352" t="s">
        <v>22</v>
      </c>
      <c r="D12" s="352" t="s">
        <v>86</v>
      </c>
      <c r="E12" s="352" t="s">
        <v>87</v>
      </c>
      <c r="F12" s="353"/>
      <c r="G12" s="350" t="s">
        <v>23</v>
      </c>
      <c r="H12" s="478" t="s">
        <v>26</v>
      </c>
      <c r="I12" s="479"/>
      <c r="J12" s="478" t="s">
        <v>31</v>
      </c>
      <c r="K12" s="479"/>
      <c r="L12" s="479"/>
      <c r="M12" s="479"/>
      <c r="N12" s="479"/>
      <c r="O12" s="479"/>
      <c r="P12" s="479"/>
      <c r="Q12" s="479"/>
      <c r="R12" s="479"/>
      <c r="S12" s="479"/>
      <c r="T12" s="479"/>
      <c r="U12" s="479"/>
      <c r="V12" s="479"/>
      <c r="W12" s="479"/>
      <c r="X12" s="479"/>
      <c r="Y12" s="479"/>
      <c r="Z12" s="479"/>
      <c r="AA12" s="479"/>
      <c r="AB12" s="479"/>
      <c r="AC12" s="479"/>
      <c r="AD12" s="480"/>
    </row>
    <row r="13" spans="1:30" s="345" customFormat="1" ht="15.6">
      <c r="B13" s="352"/>
      <c r="C13" s="352"/>
      <c r="D13" s="352"/>
      <c r="E13" s="352"/>
      <c r="F13" s="353"/>
      <c r="G13" s="350"/>
      <c r="H13" s="380"/>
      <c r="I13" s="376"/>
      <c r="J13" s="438"/>
      <c r="K13" s="439"/>
      <c r="L13" s="439"/>
      <c r="M13" s="439"/>
      <c r="N13" s="439"/>
      <c r="O13" s="439"/>
      <c r="P13" s="439"/>
      <c r="Q13" s="439"/>
      <c r="R13" s="439"/>
      <c r="S13" s="439"/>
      <c r="T13" s="439"/>
      <c r="U13" s="439"/>
      <c r="V13" s="439"/>
      <c r="W13" s="439"/>
      <c r="X13" s="439"/>
      <c r="Y13" s="439"/>
      <c r="Z13" s="439"/>
      <c r="AA13" s="439"/>
      <c r="AB13" s="439"/>
      <c r="AC13" s="439"/>
      <c r="AD13" s="440"/>
    </row>
    <row r="14" spans="1:30" s="346" customFormat="1" ht="31.5" customHeight="1">
      <c r="A14" s="346" t="s">
        <v>103</v>
      </c>
      <c r="B14" s="352"/>
      <c r="C14" s="352"/>
      <c r="D14" s="352"/>
      <c r="E14" s="352"/>
      <c r="F14" s="351"/>
      <c r="G14" s="350"/>
      <c r="H14" s="375"/>
      <c r="I14" s="348"/>
      <c r="J14" s="437"/>
      <c r="K14" s="437"/>
      <c r="L14" s="432"/>
      <c r="M14" s="432"/>
      <c r="N14" s="435"/>
      <c r="O14" s="435"/>
      <c r="P14" s="432"/>
      <c r="Q14" s="436"/>
      <c r="R14" s="432"/>
      <c r="S14" s="432"/>
      <c r="T14" s="432"/>
      <c r="U14" s="435"/>
      <c r="V14" s="436"/>
      <c r="W14" s="432"/>
      <c r="X14" s="432"/>
      <c r="Y14" s="435"/>
      <c r="Z14" s="432"/>
      <c r="AA14" s="435"/>
      <c r="AB14" s="434"/>
      <c r="AC14" s="432"/>
      <c r="AD14" s="433"/>
    </row>
    <row r="15" spans="1:30" s="346" customFormat="1" ht="31.5" customHeight="1">
      <c r="B15" s="460" t="s">
        <v>181</v>
      </c>
      <c r="C15" s="458"/>
      <c r="D15" s="458"/>
      <c r="E15" s="458"/>
      <c r="F15" s="459"/>
      <c r="G15" s="353"/>
      <c r="H15" s="451"/>
      <c r="I15" s="353"/>
      <c r="J15" s="451"/>
      <c r="K15" s="451"/>
      <c r="L15" s="451"/>
      <c r="M15" s="451"/>
      <c r="N15" s="451"/>
      <c r="O15" s="451"/>
      <c r="P15" s="451"/>
      <c r="Q15" s="451"/>
      <c r="R15" s="451"/>
      <c r="S15" s="451"/>
      <c r="T15" s="451"/>
      <c r="U15" s="451"/>
      <c r="V15" s="451"/>
      <c r="W15" s="451"/>
      <c r="X15" s="451"/>
      <c r="Y15" s="451"/>
      <c r="Z15" s="451"/>
      <c r="AA15" s="451"/>
      <c r="AB15" s="451"/>
      <c r="AC15" s="451"/>
      <c r="AD15" s="451"/>
    </row>
    <row r="16" spans="1:30" s="346" customFormat="1" ht="15.6">
      <c r="A16" s="345" t="s">
        <v>136</v>
      </c>
      <c r="B16" s="344"/>
      <c r="C16" s="341"/>
      <c r="D16" s="60"/>
      <c r="E16" s="341">
        <f>(C16*D16)/1000</f>
        <v>0</v>
      </c>
      <c r="F16" s="341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79"/>
      <c r="AB16" s="379"/>
      <c r="AC16" s="379"/>
      <c r="AD16" s="379"/>
    </row>
    <row r="17" spans="1:30" s="346" customFormat="1" ht="15.6">
      <c r="A17" s="345"/>
      <c r="B17" s="344"/>
      <c r="C17" s="341"/>
      <c r="D17" s="60"/>
      <c r="E17" s="341"/>
      <c r="F17" s="341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</row>
    <row r="18" spans="1:30" s="346" customFormat="1" ht="15.6">
      <c r="A18" s="345" t="s">
        <v>135</v>
      </c>
      <c r="B18" s="344"/>
      <c r="C18" s="341"/>
      <c r="D18" s="60"/>
      <c r="E18" s="341">
        <f>(C18*D18)/1000</f>
        <v>0</v>
      </c>
      <c r="F18" s="341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  <c r="AC18" s="379"/>
      <c r="AD18" s="379"/>
    </row>
    <row r="19" spans="1:30" s="346" customFormat="1" ht="15.6">
      <c r="A19" s="345"/>
      <c r="B19" s="344"/>
      <c r="C19" s="341"/>
      <c r="D19" s="60"/>
      <c r="E19" s="341"/>
      <c r="F19" s="341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</row>
    <row r="20" spans="1:30" s="346" customFormat="1" ht="15.75" customHeight="1">
      <c r="A20" s="345" t="s">
        <v>134</v>
      </c>
      <c r="B20" s="344"/>
      <c r="C20" s="341"/>
      <c r="D20" s="60"/>
      <c r="E20" s="341">
        <f>(C20*D20)/1000</f>
        <v>0</v>
      </c>
      <c r="F20" s="341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/>
    </row>
    <row r="21" spans="1:30" s="346" customFormat="1" ht="15.75" customHeight="1">
      <c r="A21" s="345"/>
      <c r="B21" s="344"/>
      <c r="C21" s="341"/>
      <c r="D21" s="60"/>
      <c r="E21" s="341"/>
      <c r="F21" s="341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/>
    </row>
    <row r="22" spans="1:30" s="346" customFormat="1" ht="15.6">
      <c r="A22" s="345" t="s">
        <v>133</v>
      </c>
      <c r="B22" s="344"/>
      <c r="C22" s="341"/>
      <c r="D22" s="60"/>
      <c r="E22" s="341">
        <f>(C22*D22)/1000</f>
        <v>0</v>
      </c>
      <c r="F22" s="341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</row>
    <row r="23" spans="1:30" s="346" customFormat="1" ht="15.6">
      <c r="A23" s="345"/>
      <c r="B23" s="344"/>
      <c r="C23" s="341"/>
      <c r="D23" s="60"/>
      <c r="E23" s="341"/>
      <c r="F23" s="341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  <c r="AC23" s="379"/>
      <c r="AD23" s="379"/>
    </row>
    <row r="24" spans="1:30" s="346" customFormat="1" ht="15.6">
      <c r="A24" s="345" t="s">
        <v>132</v>
      </c>
      <c r="B24" s="344"/>
      <c r="C24" s="341"/>
      <c r="D24" s="60"/>
      <c r="E24" s="341">
        <f>(C24*D24)/1000</f>
        <v>0</v>
      </c>
      <c r="F24" s="341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  <c r="AC24" s="379"/>
      <c r="AD24" s="379"/>
    </row>
    <row r="25" spans="1:30" s="346" customFormat="1" ht="15.6">
      <c r="A25" s="345"/>
      <c r="B25" s="344"/>
      <c r="C25" s="341"/>
      <c r="D25" s="60"/>
      <c r="E25" s="341"/>
      <c r="F25" s="341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</row>
    <row r="26" spans="1:30" s="346" customFormat="1" ht="15.6">
      <c r="A26" s="345" t="s">
        <v>131</v>
      </c>
      <c r="B26" s="344"/>
      <c r="C26" s="341"/>
      <c r="D26" s="60"/>
      <c r="E26" s="341">
        <f>(C26*D26)/1000</f>
        <v>0</v>
      </c>
      <c r="F26" s="341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  <c r="AC26" s="379"/>
      <c r="AD26" s="379"/>
    </row>
    <row r="27" spans="1:30" s="346" customFormat="1" ht="15.6">
      <c r="A27" s="345"/>
      <c r="B27" s="344"/>
      <c r="C27" s="341"/>
      <c r="D27" s="60"/>
      <c r="E27" s="341"/>
      <c r="F27" s="341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  <c r="AC27" s="379"/>
      <c r="AD27" s="379"/>
    </row>
    <row r="28" spans="1:30" s="346" customFormat="1" ht="15.6">
      <c r="A28" s="345" t="s">
        <v>130</v>
      </c>
      <c r="B28" s="344"/>
      <c r="C28" s="341"/>
      <c r="D28" s="60"/>
      <c r="E28" s="341">
        <f>(C28*D28)/1000</f>
        <v>0</v>
      </c>
      <c r="F28" s="341"/>
      <c r="G28" s="379"/>
      <c r="H28" s="379"/>
      <c r="I28" s="379"/>
      <c r="J28" s="379"/>
      <c r="K28" s="379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  <c r="AC28" s="379"/>
      <c r="AD28" s="379"/>
    </row>
    <row r="29" spans="1:30" s="346" customFormat="1" ht="15.6">
      <c r="A29" s="345"/>
      <c r="B29" s="344"/>
      <c r="C29" s="341"/>
      <c r="D29" s="60"/>
      <c r="E29" s="341"/>
      <c r="F29" s="341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  <c r="W29" s="379"/>
      <c r="X29" s="379"/>
      <c r="Y29" s="379"/>
      <c r="Z29" s="379"/>
      <c r="AA29" s="379"/>
      <c r="AB29" s="379"/>
      <c r="AC29" s="379"/>
      <c r="AD29" s="379"/>
    </row>
    <row r="30" spans="1:30" s="346" customFormat="1" ht="15.6">
      <c r="A30" s="345" t="s">
        <v>129</v>
      </c>
      <c r="B30" s="344"/>
      <c r="C30" s="341"/>
      <c r="D30" s="60"/>
      <c r="E30" s="341">
        <f>(C30*D30)/1000</f>
        <v>0</v>
      </c>
      <c r="F30" s="341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  <c r="AC30" s="379"/>
      <c r="AD30" s="379"/>
    </row>
    <row r="31" spans="1:30" s="346" customFormat="1" ht="15.6">
      <c r="A31" s="345"/>
      <c r="B31" s="344"/>
      <c r="C31" s="341"/>
      <c r="D31" s="60"/>
      <c r="E31" s="341"/>
      <c r="F31" s="341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  <c r="AC31" s="379"/>
      <c r="AD31" s="379"/>
    </row>
    <row r="32" spans="1:30" s="346" customFormat="1" ht="15.6">
      <c r="A32" s="345" t="s">
        <v>128</v>
      </c>
      <c r="B32" s="344"/>
      <c r="C32" s="341"/>
      <c r="D32" s="60"/>
      <c r="E32" s="341">
        <f>(C32*D32)/1000</f>
        <v>0</v>
      </c>
      <c r="F32" s="341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  <c r="AC32" s="379"/>
      <c r="AD32" s="379"/>
    </row>
    <row r="33" spans="1:30" s="346" customFormat="1" ht="15.6">
      <c r="A33" s="345"/>
      <c r="B33" s="344"/>
      <c r="C33" s="341"/>
      <c r="D33" s="60"/>
      <c r="E33" s="341"/>
      <c r="F33" s="341"/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</row>
    <row r="34" spans="1:30" s="346" customFormat="1" ht="15.6">
      <c r="A34" s="345" t="s">
        <v>127</v>
      </c>
      <c r="B34" s="344"/>
      <c r="C34" s="341"/>
      <c r="D34" s="60"/>
      <c r="E34" s="341">
        <f>(C34*D34)/1000</f>
        <v>0</v>
      </c>
      <c r="F34" s="341"/>
      <c r="G34" s="379"/>
      <c r="H34" s="379"/>
      <c r="I34" s="379"/>
      <c r="J34" s="379"/>
      <c r="K34" s="379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  <c r="AC34" s="379"/>
      <c r="AD34" s="379"/>
    </row>
    <row r="35" spans="1:30" s="346" customFormat="1" ht="15.6">
      <c r="A35" s="345"/>
      <c r="B35" s="344"/>
      <c r="C35" s="341"/>
      <c r="D35" s="60"/>
      <c r="E35" s="341"/>
      <c r="F35" s="341"/>
      <c r="G35" s="379"/>
      <c r="H35" s="379"/>
      <c r="I35" s="379"/>
      <c r="J35" s="379"/>
      <c r="K35" s="379"/>
      <c r="L35" s="379"/>
      <c r="M35" s="379"/>
      <c r="N35" s="379"/>
      <c r="O35" s="379"/>
      <c r="P35" s="379"/>
      <c r="Q35" s="379"/>
      <c r="R35" s="379"/>
      <c r="S35" s="379"/>
      <c r="T35" s="379"/>
      <c r="U35" s="379"/>
      <c r="V35" s="379"/>
      <c r="W35" s="379"/>
      <c r="X35" s="379"/>
      <c r="Y35" s="379"/>
      <c r="Z35" s="379"/>
      <c r="AA35" s="379"/>
      <c r="AB35" s="379"/>
      <c r="AC35" s="379"/>
      <c r="AD35" s="379"/>
    </row>
    <row r="36" spans="1:30" s="346" customFormat="1" ht="15.6">
      <c r="A36" s="345" t="s">
        <v>126</v>
      </c>
      <c r="B36" s="344"/>
      <c r="C36" s="341"/>
      <c r="D36" s="60"/>
      <c r="E36" s="341">
        <f>(C36*D36)/1000</f>
        <v>0</v>
      </c>
      <c r="F36" s="341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Q36" s="379"/>
      <c r="R36" s="379"/>
      <c r="S36" s="379"/>
      <c r="T36" s="379"/>
      <c r="U36" s="379"/>
      <c r="V36" s="379"/>
      <c r="W36" s="379"/>
      <c r="X36" s="379"/>
      <c r="Y36" s="379"/>
      <c r="Z36" s="379"/>
      <c r="AA36" s="379"/>
      <c r="AB36" s="379"/>
      <c r="AC36" s="379"/>
      <c r="AD36" s="379"/>
    </row>
    <row r="37" spans="1:30" s="346" customFormat="1" ht="15.6">
      <c r="A37" s="345"/>
      <c r="B37" s="344"/>
      <c r="C37" s="341"/>
      <c r="D37" s="60"/>
      <c r="E37" s="341"/>
      <c r="F37" s="341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79"/>
      <c r="Z37" s="379"/>
      <c r="AA37" s="379"/>
      <c r="AB37" s="379"/>
      <c r="AC37" s="379"/>
      <c r="AD37" s="379"/>
    </row>
    <row r="38" spans="1:30" s="346" customFormat="1" ht="15.6">
      <c r="A38" s="345" t="s">
        <v>125</v>
      </c>
      <c r="B38" s="344"/>
      <c r="C38" s="341"/>
      <c r="D38" s="60"/>
      <c r="E38" s="341">
        <f>(C38*D38)/1000</f>
        <v>0</v>
      </c>
      <c r="F38" s="341"/>
      <c r="G38" s="379"/>
      <c r="H38" s="379"/>
      <c r="I38" s="379"/>
      <c r="J38" s="379"/>
      <c r="K38" s="379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  <c r="AB38" s="379"/>
      <c r="AC38" s="379"/>
      <c r="AD38" s="379"/>
    </row>
    <row r="39" spans="1:30" s="346" customFormat="1" ht="15.6">
      <c r="A39" s="345"/>
      <c r="B39" s="344"/>
      <c r="C39" s="341"/>
      <c r="D39" s="60"/>
      <c r="E39" s="341"/>
      <c r="F39" s="341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  <c r="W39" s="379"/>
      <c r="X39" s="379"/>
      <c r="Y39" s="379"/>
      <c r="Z39" s="379"/>
      <c r="AA39" s="379"/>
      <c r="AB39" s="379"/>
      <c r="AC39" s="379"/>
      <c r="AD39" s="379"/>
    </row>
    <row r="40" spans="1:30" s="346" customFormat="1" ht="15.6">
      <c r="A40" s="345" t="s">
        <v>124</v>
      </c>
      <c r="B40" s="344"/>
      <c r="C40" s="341"/>
      <c r="D40" s="60"/>
      <c r="E40" s="341">
        <f>(C40*D40)/1000</f>
        <v>0</v>
      </c>
      <c r="F40" s="341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</row>
    <row r="41" spans="1:30" s="346" customFormat="1" ht="15.6">
      <c r="A41" s="345"/>
      <c r="B41" s="344"/>
      <c r="C41" s="341"/>
      <c r="D41" s="60"/>
      <c r="E41" s="341"/>
      <c r="F41" s="341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  <c r="S41" s="379"/>
      <c r="T41" s="379"/>
      <c r="U41" s="379"/>
      <c r="V41" s="379"/>
      <c r="W41" s="379"/>
      <c r="X41" s="379"/>
      <c r="Y41" s="379"/>
      <c r="Z41" s="379"/>
      <c r="AA41" s="379"/>
      <c r="AB41" s="379"/>
      <c r="AC41" s="379"/>
      <c r="AD41" s="379"/>
    </row>
    <row r="42" spans="1:30" s="346" customFormat="1" ht="15.6">
      <c r="A42" s="345" t="s">
        <v>123</v>
      </c>
      <c r="B42" s="344"/>
      <c r="C42" s="341"/>
      <c r="D42" s="60"/>
      <c r="E42" s="341">
        <f>(C42*D42)/1000</f>
        <v>0</v>
      </c>
      <c r="F42" s="341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</row>
    <row r="43" spans="1:30" s="346" customFormat="1" ht="15.6">
      <c r="A43" s="345"/>
      <c r="B43" s="344"/>
      <c r="C43" s="341"/>
      <c r="D43" s="60"/>
      <c r="E43" s="341"/>
      <c r="F43" s="341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</row>
    <row r="44" spans="1:30" s="346" customFormat="1" ht="15.6">
      <c r="A44" s="345" t="s">
        <v>122</v>
      </c>
      <c r="B44" s="344"/>
      <c r="C44" s="343"/>
      <c r="D44" s="60"/>
      <c r="E44" s="341">
        <f>(C44*D44)/1000</f>
        <v>0</v>
      </c>
      <c r="F44" s="341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79"/>
      <c r="W44" s="379"/>
      <c r="X44" s="379"/>
      <c r="Y44" s="379"/>
      <c r="Z44" s="379"/>
      <c r="AA44" s="379"/>
      <c r="AB44" s="379"/>
      <c r="AC44" s="379"/>
      <c r="AD44" s="379"/>
    </row>
    <row r="45" spans="1:30" s="346" customFormat="1" ht="15.6">
      <c r="A45" s="345"/>
      <c r="B45" s="344"/>
      <c r="C45" s="343"/>
      <c r="D45" s="60"/>
      <c r="E45" s="341"/>
      <c r="F45" s="341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79"/>
      <c r="AD45" s="379"/>
    </row>
    <row r="46" spans="1:30" s="346" customFormat="1" ht="15.6">
      <c r="A46" s="345" t="s">
        <v>121</v>
      </c>
      <c r="B46" s="344"/>
      <c r="C46" s="341"/>
      <c r="D46" s="60"/>
      <c r="E46" s="341">
        <f>(C46*D46)/1000</f>
        <v>0</v>
      </c>
      <c r="F46" s="341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  <c r="S46" s="379"/>
      <c r="T46" s="379"/>
      <c r="U46" s="379"/>
      <c r="V46" s="379"/>
      <c r="W46" s="379"/>
      <c r="X46" s="379"/>
      <c r="Y46" s="379"/>
      <c r="Z46" s="379"/>
      <c r="AA46" s="379"/>
      <c r="AB46" s="379"/>
      <c r="AC46" s="379"/>
      <c r="AD46" s="379"/>
    </row>
    <row r="47" spans="1:30" s="346" customFormat="1" ht="15.6">
      <c r="A47" s="345"/>
      <c r="B47" s="344"/>
      <c r="C47" s="341"/>
      <c r="D47" s="60"/>
      <c r="E47" s="341"/>
      <c r="F47" s="341"/>
      <c r="G47" s="379"/>
      <c r="H47" s="379"/>
      <c r="I47" s="379"/>
      <c r="J47" s="379"/>
      <c r="K47" s="379"/>
      <c r="L47" s="379"/>
      <c r="M47" s="379"/>
      <c r="N47" s="379"/>
      <c r="O47" s="379"/>
      <c r="P47" s="379"/>
      <c r="Q47" s="379"/>
      <c r="R47" s="379"/>
      <c r="S47" s="379"/>
      <c r="T47" s="379"/>
      <c r="U47" s="379"/>
      <c r="V47" s="379"/>
      <c r="W47" s="379"/>
      <c r="X47" s="379"/>
      <c r="Y47" s="379"/>
      <c r="Z47" s="379"/>
      <c r="AA47" s="379"/>
      <c r="AB47" s="379"/>
      <c r="AC47" s="379"/>
      <c r="AD47" s="379"/>
    </row>
    <row r="48" spans="1:30" s="346" customFormat="1" ht="15.6">
      <c r="A48" s="345" t="s">
        <v>120</v>
      </c>
      <c r="B48" s="344"/>
      <c r="C48" s="341"/>
      <c r="D48" s="60"/>
      <c r="E48" s="341">
        <f>(C48*D48)/1000</f>
        <v>0</v>
      </c>
      <c r="F48" s="341"/>
      <c r="G48" s="379"/>
      <c r="H48" s="379"/>
      <c r="I48" s="379"/>
      <c r="J48" s="379"/>
      <c r="K48" s="379"/>
      <c r="L48" s="379"/>
      <c r="M48" s="379"/>
      <c r="N48" s="379"/>
      <c r="O48" s="379"/>
      <c r="P48" s="379"/>
      <c r="Q48" s="379"/>
      <c r="R48" s="379"/>
      <c r="S48" s="379"/>
      <c r="T48" s="379"/>
      <c r="U48" s="379"/>
      <c r="V48" s="379"/>
      <c r="W48" s="379"/>
      <c r="X48" s="379"/>
      <c r="Y48" s="379"/>
      <c r="Z48" s="379"/>
      <c r="AA48" s="379"/>
      <c r="AB48" s="379"/>
      <c r="AC48" s="379"/>
      <c r="AD48" s="379"/>
    </row>
    <row r="49" spans="1:30" s="346" customFormat="1" ht="15.6">
      <c r="A49" s="345"/>
      <c r="B49" s="344"/>
      <c r="C49" s="341"/>
      <c r="D49" s="60"/>
      <c r="E49" s="341"/>
      <c r="F49" s="341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79"/>
      <c r="S49" s="379"/>
      <c r="T49" s="379"/>
      <c r="U49" s="379"/>
      <c r="V49" s="379"/>
      <c r="W49" s="379"/>
      <c r="X49" s="379"/>
      <c r="Y49" s="379"/>
      <c r="Z49" s="379"/>
      <c r="AA49" s="379"/>
      <c r="AB49" s="379"/>
      <c r="AC49" s="379"/>
      <c r="AD49" s="379"/>
    </row>
    <row r="50" spans="1:30" s="346" customFormat="1" ht="15.6">
      <c r="A50" s="345" t="s">
        <v>119</v>
      </c>
      <c r="B50" s="344"/>
      <c r="C50" s="341"/>
      <c r="D50" s="60"/>
      <c r="E50" s="341">
        <f>(C50*D50)/1000</f>
        <v>0</v>
      </c>
      <c r="F50" s="341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Q50" s="379"/>
      <c r="R50" s="379"/>
      <c r="S50" s="379"/>
      <c r="T50" s="379"/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</row>
    <row r="51" spans="1:30" s="346" customFormat="1" ht="15.6">
      <c r="A51" s="345"/>
      <c r="B51" s="344"/>
      <c r="C51" s="341"/>
      <c r="D51" s="60"/>
      <c r="E51" s="341"/>
      <c r="F51" s="341"/>
      <c r="G51" s="379"/>
      <c r="H51" s="379"/>
      <c r="I51" s="379"/>
      <c r="J51" s="379"/>
      <c r="K51" s="379"/>
      <c r="L51" s="379"/>
      <c r="M51" s="379"/>
      <c r="N51" s="379"/>
      <c r="O51" s="379"/>
      <c r="P51" s="379"/>
      <c r="Q51" s="379"/>
      <c r="R51" s="379"/>
      <c r="S51" s="379"/>
      <c r="T51" s="379"/>
      <c r="U51" s="379"/>
      <c r="V51" s="379"/>
      <c r="W51" s="379"/>
      <c r="X51" s="379"/>
      <c r="Y51" s="379"/>
      <c r="Z51" s="379"/>
      <c r="AA51" s="379"/>
      <c r="AB51" s="379"/>
      <c r="AC51" s="379"/>
      <c r="AD51" s="379"/>
    </row>
    <row r="52" spans="1:30" s="346" customFormat="1" ht="15.6">
      <c r="A52" s="345" t="s">
        <v>118</v>
      </c>
      <c r="B52" s="344"/>
      <c r="C52" s="341"/>
      <c r="D52" s="60"/>
      <c r="E52" s="341">
        <f>(C52*D52)/1000</f>
        <v>0</v>
      </c>
      <c r="F52" s="341"/>
      <c r="G52" s="379"/>
      <c r="H52" s="379"/>
      <c r="I52" s="379"/>
      <c r="J52" s="379"/>
      <c r="K52" s="379"/>
      <c r="L52" s="379"/>
      <c r="M52" s="379"/>
      <c r="N52" s="379"/>
      <c r="O52" s="379"/>
      <c r="P52" s="379"/>
      <c r="Q52" s="379"/>
      <c r="R52" s="379"/>
      <c r="S52" s="379"/>
      <c r="T52" s="379"/>
      <c r="U52" s="379"/>
      <c r="V52" s="379"/>
      <c r="W52" s="379"/>
      <c r="X52" s="379"/>
      <c r="Y52" s="379"/>
      <c r="Z52" s="379"/>
      <c r="AA52" s="379"/>
      <c r="AB52" s="379"/>
      <c r="AC52" s="379"/>
      <c r="AD52" s="379"/>
    </row>
    <row r="53" spans="1:30" s="346" customFormat="1" ht="15.6">
      <c r="A53" s="345"/>
      <c r="B53" s="344"/>
      <c r="C53" s="341"/>
      <c r="D53" s="60"/>
      <c r="E53" s="341"/>
      <c r="F53" s="341"/>
      <c r="G53" s="379"/>
      <c r="H53" s="379"/>
      <c r="I53" s="379"/>
      <c r="J53" s="379"/>
      <c r="K53" s="379"/>
      <c r="L53" s="379"/>
      <c r="M53" s="379"/>
      <c r="N53" s="379"/>
      <c r="O53" s="379"/>
      <c r="P53" s="379"/>
      <c r="Q53" s="379"/>
      <c r="R53" s="379"/>
      <c r="S53" s="379"/>
      <c r="T53" s="379"/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</row>
    <row r="54" spans="1:30" s="346" customFormat="1" ht="15.6">
      <c r="A54" s="345" t="s">
        <v>117</v>
      </c>
      <c r="B54" s="344"/>
      <c r="C54" s="341"/>
      <c r="D54" s="60"/>
      <c r="E54" s="341">
        <f>(C54*D54)/1000</f>
        <v>0</v>
      </c>
      <c r="F54" s="341"/>
      <c r="G54" s="379"/>
      <c r="H54" s="379"/>
      <c r="I54" s="379"/>
      <c r="J54" s="379"/>
      <c r="K54" s="379"/>
      <c r="L54" s="379"/>
      <c r="M54" s="379"/>
      <c r="N54" s="379"/>
      <c r="O54" s="379"/>
      <c r="P54" s="379"/>
      <c r="Q54" s="379"/>
      <c r="R54" s="379"/>
      <c r="S54" s="379"/>
      <c r="T54" s="379"/>
      <c r="U54" s="379"/>
      <c r="V54" s="379"/>
      <c r="W54" s="379"/>
      <c r="X54" s="379"/>
      <c r="Y54" s="379"/>
      <c r="Z54" s="379"/>
      <c r="AA54" s="379"/>
      <c r="AB54" s="379"/>
      <c r="AC54" s="379"/>
      <c r="AD54" s="379"/>
    </row>
    <row r="55" spans="1:30" s="346" customFormat="1" ht="15.6">
      <c r="A55" s="345"/>
      <c r="B55" s="344"/>
      <c r="C55" s="341"/>
      <c r="D55" s="60"/>
      <c r="E55" s="341"/>
      <c r="F55" s="341"/>
      <c r="G55" s="379"/>
      <c r="H55" s="379"/>
      <c r="I55" s="379"/>
      <c r="J55" s="379"/>
      <c r="K55" s="379"/>
      <c r="L55" s="379"/>
      <c r="M55" s="379"/>
      <c r="N55" s="379"/>
      <c r="O55" s="379"/>
      <c r="P55" s="379"/>
      <c r="Q55" s="379"/>
      <c r="R55" s="379"/>
      <c r="S55" s="379"/>
      <c r="T55" s="379"/>
      <c r="U55" s="379"/>
      <c r="V55" s="379"/>
      <c r="W55" s="379"/>
      <c r="X55" s="379"/>
      <c r="Y55" s="379"/>
      <c r="Z55" s="379"/>
      <c r="AA55" s="379"/>
      <c r="AB55" s="379"/>
      <c r="AC55" s="379"/>
      <c r="AD55" s="379"/>
    </row>
    <row r="56" spans="1:30" s="346" customFormat="1" ht="15.6">
      <c r="A56" s="345" t="s">
        <v>116</v>
      </c>
      <c r="B56" s="344"/>
      <c r="C56" s="341"/>
      <c r="D56" s="60"/>
      <c r="E56" s="341">
        <f>(C56*D56)/1000</f>
        <v>0</v>
      </c>
      <c r="F56" s="341"/>
      <c r="G56" s="379"/>
      <c r="H56" s="379"/>
      <c r="I56" s="379"/>
      <c r="J56" s="379"/>
      <c r="K56" s="379"/>
      <c r="L56" s="379"/>
      <c r="M56" s="379"/>
      <c r="N56" s="379"/>
      <c r="O56" s="379"/>
      <c r="P56" s="379"/>
      <c r="Q56" s="379"/>
      <c r="R56" s="379"/>
      <c r="S56" s="379"/>
      <c r="T56" s="379"/>
      <c r="U56" s="379"/>
      <c r="V56" s="379"/>
      <c r="W56" s="379"/>
      <c r="X56" s="379"/>
      <c r="Y56" s="379"/>
      <c r="Z56" s="379"/>
      <c r="AA56" s="379"/>
      <c r="AB56" s="379"/>
      <c r="AC56" s="379"/>
      <c r="AD56" s="379"/>
    </row>
    <row r="57" spans="1:30" s="346" customFormat="1" ht="15.6">
      <c r="A57" s="345"/>
      <c r="B57" s="344"/>
      <c r="C57" s="341"/>
      <c r="D57" s="60"/>
      <c r="E57" s="341"/>
      <c r="F57" s="341"/>
      <c r="G57" s="379"/>
      <c r="H57" s="379"/>
      <c r="I57" s="379"/>
      <c r="J57" s="379"/>
      <c r="K57" s="379"/>
      <c r="L57" s="379"/>
      <c r="M57" s="379"/>
      <c r="N57" s="379"/>
      <c r="O57" s="379"/>
      <c r="P57" s="379"/>
      <c r="Q57" s="379"/>
      <c r="R57" s="379"/>
      <c r="S57" s="379"/>
      <c r="T57" s="379"/>
      <c r="U57" s="379"/>
      <c r="V57" s="379"/>
      <c r="W57" s="379"/>
      <c r="X57" s="379"/>
      <c r="Y57" s="379"/>
      <c r="Z57" s="379"/>
      <c r="AA57" s="379"/>
      <c r="AB57" s="379"/>
      <c r="AC57" s="379"/>
      <c r="AD57" s="379"/>
    </row>
    <row r="58" spans="1:30" s="346" customFormat="1" ht="15.6">
      <c r="A58" s="345" t="s">
        <v>115</v>
      </c>
      <c r="B58" s="344"/>
      <c r="C58" s="341"/>
      <c r="D58" s="60"/>
      <c r="E58" s="341">
        <f>(C58*D58)/1000</f>
        <v>0</v>
      </c>
      <c r="F58" s="341"/>
      <c r="G58" s="379"/>
      <c r="H58" s="379"/>
      <c r="I58" s="379"/>
      <c r="J58" s="379"/>
      <c r="K58" s="379"/>
      <c r="L58" s="379"/>
      <c r="M58" s="379"/>
      <c r="N58" s="379"/>
      <c r="O58" s="379"/>
      <c r="P58" s="379"/>
      <c r="Q58" s="379"/>
      <c r="R58" s="379"/>
      <c r="S58" s="379"/>
      <c r="T58" s="379"/>
      <c r="U58" s="379"/>
      <c r="V58" s="379"/>
      <c r="W58" s="379"/>
      <c r="X58" s="379"/>
      <c r="Y58" s="379"/>
      <c r="Z58" s="379"/>
      <c r="AA58" s="379"/>
      <c r="AB58" s="379"/>
      <c r="AC58" s="379"/>
      <c r="AD58" s="379"/>
    </row>
    <row r="59" spans="1:30" s="346" customFormat="1" ht="15.6">
      <c r="A59" s="345"/>
      <c r="B59" s="344"/>
      <c r="C59" s="341"/>
      <c r="D59" s="60"/>
      <c r="E59" s="341"/>
      <c r="F59" s="341"/>
      <c r="G59" s="379"/>
      <c r="H59" s="379"/>
      <c r="I59" s="379"/>
      <c r="J59" s="379"/>
      <c r="K59" s="379"/>
      <c r="L59" s="379"/>
      <c r="M59" s="379"/>
      <c r="N59" s="379"/>
      <c r="O59" s="379"/>
      <c r="P59" s="379"/>
      <c r="Q59" s="379"/>
      <c r="R59" s="379"/>
      <c r="S59" s="379"/>
      <c r="T59" s="379"/>
      <c r="U59" s="379"/>
      <c r="V59" s="379"/>
      <c r="W59" s="379"/>
      <c r="X59" s="379"/>
      <c r="Y59" s="379"/>
      <c r="Z59" s="379"/>
      <c r="AA59" s="379"/>
      <c r="AB59" s="379"/>
      <c r="AC59" s="379"/>
      <c r="AD59" s="379"/>
    </row>
    <row r="60" spans="1:30" s="346" customFormat="1" ht="15.6">
      <c r="A60" s="345" t="s">
        <v>114</v>
      </c>
      <c r="B60" s="344"/>
      <c r="C60" s="341"/>
      <c r="D60" s="60"/>
      <c r="E60" s="341">
        <f>(C60*D60)/1000</f>
        <v>0</v>
      </c>
      <c r="F60" s="341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  <c r="R60" s="379"/>
      <c r="S60" s="379"/>
      <c r="T60" s="379"/>
      <c r="U60" s="379"/>
      <c r="V60" s="379"/>
      <c r="W60" s="379"/>
      <c r="X60" s="379"/>
      <c r="Y60" s="379"/>
      <c r="Z60" s="379"/>
      <c r="AA60" s="379"/>
      <c r="AB60" s="379"/>
      <c r="AC60" s="379"/>
      <c r="AD60" s="379"/>
    </row>
    <row r="61" spans="1:30" s="346" customFormat="1" ht="15.6">
      <c r="A61" s="345"/>
      <c r="B61" s="344"/>
      <c r="C61" s="341"/>
      <c r="D61" s="60"/>
      <c r="E61" s="341"/>
      <c r="F61" s="341"/>
      <c r="G61" s="379"/>
      <c r="H61" s="379"/>
      <c r="I61" s="379"/>
      <c r="J61" s="379"/>
      <c r="K61" s="379"/>
      <c r="L61" s="379"/>
      <c r="M61" s="379"/>
      <c r="N61" s="379"/>
      <c r="O61" s="379"/>
      <c r="P61" s="379"/>
      <c r="Q61" s="379"/>
      <c r="R61" s="379"/>
      <c r="S61" s="379"/>
      <c r="T61" s="379"/>
      <c r="U61" s="379"/>
      <c r="V61" s="379"/>
      <c r="W61" s="379"/>
      <c r="X61" s="379"/>
      <c r="Y61" s="379"/>
      <c r="Z61" s="379"/>
      <c r="AA61" s="379"/>
      <c r="AB61" s="379"/>
      <c r="AC61" s="379"/>
      <c r="AD61" s="379"/>
    </row>
    <row r="62" spans="1:30" s="346" customFormat="1" ht="15.6">
      <c r="A62" s="345" t="s">
        <v>113</v>
      </c>
      <c r="B62" s="344"/>
      <c r="C62" s="341"/>
      <c r="D62" s="60"/>
      <c r="E62" s="341">
        <f>(C62*D62)/1000</f>
        <v>0</v>
      </c>
      <c r="F62" s="341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379"/>
      <c r="V62" s="379"/>
      <c r="W62" s="379"/>
      <c r="X62" s="379"/>
      <c r="Y62" s="379"/>
      <c r="Z62" s="379"/>
      <c r="AA62" s="379"/>
      <c r="AB62" s="379"/>
      <c r="AC62" s="379"/>
      <c r="AD62" s="379"/>
    </row>
    <row r="63" spans="1:30" s="346" customFormat="1" ht="15.6">
      <c r="A63" s="345"/>
      <c r="B63" s="344"/>
      <c r="C63" s="341"/>
      <c r="D63" s="60"/>
      <c r="E63" s="341"/>
      <c r="F63" s="341"/>
      <c r="G63" s="379"/>
      <c r="H63" s="379"/>
      <c r="I63" s="379"/>
      <c r="J63" s="379"/>
      <c r="K63" s="379"/>
      <c r="L63" s="379"/>
      <c r="M63" s="379"/>
      <c r="N63" s="379"/>
      <c r="O63" s="379"/>
      <c r="P63" s="379"/>
      <c r="Q63" s="379"/>
      <c r="R63" s="379"/>
      <c r="S63" s="379"/>
      <c r="T63" s="379"/>
      <c r="U63" s="379"/>
      <c r="V63" s="379"/>
      <c r="W63" s="379"/>
      <c r="X63" s="379"/>
      <c r="Y63" s="379"/>
      <c r="Z63" s="379"/>
      <c r="AA63" s="379"/>
      <c r="AB63" s="379"/>
      <c r="AC63" s="379"/>
      <c r="AD63" s="379"/>
    </row>
    <row r="64" spans="1:30" s="346" customFormat="1" ht="15.6">
      <c r="A64" s="345" t="s">
        <v>112</v>
      </c>
      <c r="B64" s="344"/>
      <c r="C64" s="341"/>
      <c r="D64" s="60"/>
      <c r="E64" s="341">
        <f>(C64*D64)/1000</f>
        <v>0</v>
      </c>
      <c r="F64" s="341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Q64" s="379"/>
      <c r="R64" s="379"/>
      <c r="S64" s="379"/>
      <c r="T64" s="379"/>
      <c r="U64" s="379"/>
      <c r="V64" s="379"/>
      <c r="W64" s="379"/>
      <c r="X64" s="379"/>
      <c r="Y64" s="379"/>
      <c r="Z64" s="379"/>
      <c r="AA64" s="379"/>
      <c r="AB64" s="379"/>
      <c r="AC64" s="379"/>
      <c r="AD64" s="379"/>
    </row>
    <row r="65" spans="1:31" s="346" customFormat="1" ht="15.6">
      <c r="A65" s="345"/>
      <c r="B65" s="344"/>
      <c r="C65" s="341"/>
      <c r="D65" s="60"/>
      <c r="E65" s="341"/>
      <c r="F65" s="341"/>
      <c r="G65" s="379"/>
      <c r="H65" s="379"/>
      <c r="I65" s="379"/>
      <c r="J65" s="379"/>
      <c r="K65" s="379"/>
      <c r="L65" s="379"/>
      <c r="M65" s="379"/>
      <c r="N65" s="379"/>
      <c r="O65" s="379"/>
      <c r="P65" s="379"/>
      <c r="Q65" s="379"/>
      <c r="R65" s="379"/>
      <c r="S65" s="379"/>
      <c r="T65" s="379"/>
      <c r="U65" s="379"/>
      <c r="V65" s="379"/>
      <c r="W65" s="379"/>
      <c r="X65" s="379"/>
      <c r="Y65" s="379"/>
      <c r="Z65" s="379"/>
      <c r="AA65" s="379"/>
      <c r="AB65" s="379"/>
      <c r="AC65" s="379"/>
      <c r="AD65" s="379"/>
    </row>
    <row r="66" spans="1:31" ht="16.2" thickBot="1">
      <c r="B66" s="342" t="s">
        <v>2</v>
      </c>
      <c r="C66" s="300">
        <f>SUM(C16:C65)</f>
        <v>0</v>
      </c>
      <c r="D66" s="74"/>
      <c r="E66" s="301">
        <f>SUM(E16:E65)</f>
        <v>0</v>
      </c>
      <c r="F66" s="343"/>
      <c r="G66" s="302">
        <f t="shared" ref="G66:AD66" si="0">SUM(G16:G65)</f>
        <v>0</v>
      </c>
      <c r="H66" s="302">
        <f t="shared" si="0"/>
        <v>0</v>
      </c>
      <c r="I66" s="302">
        <f t="shared" si="0"/>
        <v>0</v>
      </c>
      <c r="J66" s="302">
        <f t="shared" si="0"/>
        <v>0</v>
      </c>
      <c r="K66" s="302">
        <f t="shared" si="0"/>
        <v>0</v>
      </c>
      <c r="L66" s="302">
        <f t="shared" si="0"/>
        <v>0</v>
      </c>
      <c r="M66" s="302">
        <f t="shared" si="0"/>
        <v>0</v>
      </c>
      <c r="N66" s="302">
        <f t="shared" si="0"/>
        <v>0</v>
      </c>
      <c r="O66" s="302">
        <f t="shared" si="0"/>
        <v>0</v>
      </c>
      <c r="P66" s="302">
        <f t="shared" si="0"/>
        <v>0</v>
      </c>
      <c r="Q66" s="302">
        <f t="shared" si="0"/>
        <v>0</v>
      </c>
      <c r="R66" s="302">
        <f t="shared" si="0"/>
        <v>0</v>
      </c>
      <c r="S66" s="302">
        <f t="shared" si="0"/>
        <v>0</v>
      </c>
      <c r="T66" s="302">
        <f t="shared" si="0"/>
        <v>0</v>
      </c>
      <c r="U66" s="302">
        <f t="shared" si="0"/>
        <v>0</v>
      </c>
      <c r="V66" s="302">
        <f t="shared" si="0"/>
        <v>0</v>
      </c>
      <c r="W66" s="302">
        <f t="shared" si="0"/>
        <v>0</v>
      </c>
      <c r="X66" s="302">
        <f t="shared" si="0"/>
        <v>0</v>
      </c>
      <c r="Y66" s="302">
        <f t="shared" si="0"/>
        <v>0</v>
      </c>
      <c r="Z66" s="302">
        <f t="shared" si="0"/>
        <v>0</v>
      </c>
      <c r="AA66" s="302">
        <f t="shared" si="0"/>
        <v>0</v>
      </c>
      <c r="AB66" s="302">
        <f t="shared" si="0"/>
        <v>0</v>
      </c>
      <c r="AC66" s="302">
        <f t="shared" si="0"/>
        <v>0</v>
      </c>
      <c r="AD66" s="302">
        <f t="shared" si="0"/>
        <v>0</v>
      </c>
      <c r="AE66" s="378"/>
    </row>
    <row r="67" spans="1:31" ht="15.6" thickTop="1">
      <c r="B67" s="340"/>
      <c r="E67" s="378"/>
      <c r="G67" s="330"/>
      <c r="H67" s="330"/>
      <c r="I67" s="330"/>
      <c r="J67" s="30"/>
      <c r="K67" s="330"/>
      <c r="N67" s="328"/>
    </row>
    <row r="68" spans="1:31" ht="15">
      <c r="B68" s="340"/>
      <c r="E68" s="378"/>
      <c r="G68" s="330"/>
      <c r="H68" s="330"/>
      <c r="I68" s="330"/>
      <c r="J68" s="30"/>
      <c r="K68" s="330"/>
      <c r="N68" s="328"/>
    </row>
    <row r="69" spans="1:31" ht="15">
      <c r="B69" s="340"/>
      <c r="E69" s="378"/>
      <c r="G69" s="330"/>
      <c r="H69" s="330"/>
      <c r="I69" s="330"/>
      <c r="J69" s="30"/>
      <c r="K69" s="330"/>
      <c r="N69" s="328"/>
    </row>
    <row r="70" spans="1:31" ht="31.5" customHeight="1">
      <c r="B70" s="457" t="s">
        <v>182</v>
      </c>
      <c r="E70" s="378"/>
      <c r="G70" s="330"/>
      <c r="H70" s="330"/>
      <c r="I70" s="330"/>
      <c r="J70" s="30"/>
      <c r="K70" s="330"/>
      <c r="N70" s="328"/>
    </row>
    <row r="71" spans="1:31" ht="15">
      <c r="B71" s="344"/>
      <c r="C71" s="341"/>
      <c r="D71" s="60"/>
      <c r="E71" s="341">
        <f>(C71*D71)/1000</f>
        <v>0</v>
      </c>
      <c r="G71" s="330"/>
      <c r="H71" s="330"/>
      <c r="I71" s="330"/>
      <c r="J71" s="30"/>
      <c r="K71" s="330"/>
      <c r="N71" s="328"/>
    </row>
    <row r="72" spans="1:31" ht="15">
      <c r="B72" s="344"/>
      <c r="C72" s="341"/>
      <c r="D72" s="60"/>
      <c r="E72" s="341"/>
      <c r="G72" s="330"/>
      <c r="H72" s="330"/>
      <c r="I72" s="330"/>
      <c r="J72" s="30"/>
      <c r="K72" s="330"/>
      <c r="N72" s="328"/>
    </row>
    <row r="73" spans="1:31" ht="15">
      <c r="B73" s="344"/>
      <c r="C73" s="341"/>
      <c r="D73" s="60"/>
      <c r="E73" s="341">
        <f>(C73*D73)/1000</f>
        <v>0</v>
      </c>
      <c r="G73" s="330"/>
      <c r="H73" s="330"/>
      <c r="I73" s="330"/>
      <c r="J73" s="30"/>
      <c r="K73" s="330"/>
      <c r="N73" s="328"/>
    </row>
    <row r="74" spans="1:31" ht="15">
      <c r="B74" s="344"/>
      <c r="C74" s="341"/>
      <c r="D74" s="60"/>
      <c r="E74" s="341"/>
      <c r="G74" s="330"/>
      <c r="H74" s="330"/>
      <c r="I74" s="330"/>
      <c r="J74" s="30"/>
      <c r="K74" s="330"/>
      <c r="N74" s="328"/>
    </row>
    <row r="75" spans="1:31" ht="15">
      <c r="B75" s="344"/>
      <c r="C75" s="341"/>
      <c r="D75" s="60"/>
      <c r="E75" s="341">
        <f>(C75*D75)/1000</f>
        <v>0</v>
      </c>
      <c r="G75" s="330"/>
      <c r="H75" s="330"/>
      <c r="I75" s="330"/>
      <c r="J75" s="30"/>
      <c r="K75" s="330"/>
      <c r="N75" s="328"/>
    </row>
    <row r="76" spans="1:31" ht="15">
      <c r="B76" s="344"/>
      <c r="C76" s="341"/>
      <c r="D76" s="60"/>
      <c r="E76" s="341"/>
      <c r="G76" s="330"/>
      <c r="H76" s="330"/>
      <c r="I76" s="330"/>
      <c r="J76" s="30"/>
      <c r="K76" s="330"/>
      <c r="N76" s="328"/>
    </row>
    <row r="77" spans="1:31" ht="15">
      <c r="B77" s="344"/>
      <c r="C77" s="341"/>
      <c r="D77" s="60"/>
      <c r="E77" s="341">
        <f>(C77*D77)/1000</f>
        <v>0</v>
      </c>
      <c r="G77" s="330"/>
      <c r="H77" s="330"/>
      <c r="I77" s="330"/>
      <c r="J77" s="30"/>
      <c r="K77" s="330"/>
      <c r="N77" s="328"/>
    </row>
    <row r="78" spans="1:31" ht="15">
      <c r="B78" s="344"/>
      <c r="C78" s="341"/>
      <c r="D78" s="60"/>
      <c r="E78" s="341"/>
      <c r="G78" s="330"/>
      <c r="H78" s="330"/>
      <c r="I78" s="330"/>
      <c r="J78" s="30"/>
      <c r="K78" s="330"/>
      <c r="N78" s="328"/>
    </row>
    <row r="79" spans="1:31" ht="15">
      <c r="B79" s="344"/>
      <c r="C79" s="341"/>
      <c r="D79" s="60"/>
      <c r="E79" s="341">
        <f>(C79*D79)/1000</f>
        <v>0</v>
      </c>
      <c r="G79" s="330"/>
      <c r="H79" s="330"/>
      <c r="I79" s="330"/>
      <c r="J79" s="30"/>
      <c r="K79" s="330"/>
      <c r="N79" s="328"/>
    </row>
    <row r="80" spans="1:31" ht="15">
      <c r="B80" s="344"/>
      <c r="C80" s="341"/>
      <c r="D80" s="60"/>
      <c r="E80" s="341"/>
      <c r="G80" s="330"/>
      <c r="H80" s="330"/>
      <c r="I80" s="330"/>
      <c r="J80" s="30"/>
      <c r="K80" s="330"/>
      <c r="N80" s="328"/>
    </row>
    <row r="81" spans="2:30" ht="15">
      <c r="B81" s="344"/>
      <c r="C81" s="341"/>
      <c r="D81" s="60"/>
      <c r="E81" s="341">
        <f>(C81*D81)/1000</f>
        <v>0</v>
      </c>
      <c r="G81" s="330"/>
      <c r="H81" s="330"/>
      <c r="I81" s="330"/>
      <c r="J81" s="75"/>
      <c r="K81" s="330"/>
      <c r="N81" s="328"/>
    </row>
    <row r="82" spans="2:30" ht="15">
      <c r="B82" s="344"/>
      <c r="C82" s="341"/>
      <c r="D82" s="60"/>
      <c r="E82" s="341"/>
      <c r="G82" s="330"/>
      <c r="H82" s="330"/>
      <c r="I82" s="330"/>
      <c r="J82" s="30"/>
      <c r="K82" s="330"/>
      <c r="N82" s="328"/>
    </row>
    <row r="83" spans="2:30" ht="15">
      <c r="B83" s="344"/>
      <c r="C83" s="341"/>
      <c r="D83" s="60"/>
      <c r="E83" s="341">
        <f>(C83*D83)/1000</f>
        <v>0</v>
      </c>
      <c r="G83" s="330"/>
      <c r="H83" s="330"/>
      <c r="I83" s="330"/>
      <c r="J83" s="75"/>
      <c r="K83" s="330"/>
      <c r="N83" s="328"/>
    </row>
    <row r="84" spans="2:30" ht="15">
      <c r="B84" s="344"/>
      <c r="C84" s="341"/>
      <c r="D84" s="60"/>
      <c r="E84" s="341"/>
      <c r="G84" s="330"/>
      <c r="H84" s="330"/>
      <c r="I84" s="330"/>
      <c r="J84" s="75"/>
      <c r="K84" s="330"/>
      <c r="N84" s="328"/>
    </row>
    <row r="85" spans="2:30" ht="15">
      <c r="B85" s="344"/>
      <c r="C85" s="341"/>
      <c r="D85" s="60"/>
      <c r="E85" s="341">
        <f>(C85*D85)/1000</f>
        <v>0</v>
      </c>
      <c r="G85" s="330"/>
      <c r="H85" s="330"/>
      <c r="I85" s="330"/>
      <c r="J85" s="75"/>
      <c r="K85" s="330"/>
      <c r="N85" s="328"/>
    </row>
    <row r="86" spans="2:30" ht="15">
      <c r="B86" s="344"/>
      <c r="C86" s="341"/>
      <c r="D86" s="60"/>
      <c r="E86" s="341"/>
      <c r="G86" s="330"/>
      <c r="H86" s="330"/>
      <c r="I86" s="330"/>
      <c r="J86" s="75"/>
      <c r="K86" s="330"/>
      <c r="N86" s="328"/>
    </row>
    <row r="87" spans="2:30" ht="15">
      <c r="B87" s="344"/>
      <c r="C87" s="341"/>
      <c r="D87" s="60"/>
      <c r="E87" s="341">
        <f>(C87*D87)/1000</f>
        <v>0</v>
      </c>
      <c r="G87" s="330"/>
      <c r="H87" s="330"/>
      <c r="I87" s="330"/>
      <c r="J87" s="75"/>
      <c r="K87" s="330"/>
      <c r="N87" s="328"/>
    </row>
    <row r="88" spans="2:30" ht="15">
      <c r="B88" s="344"/>
      <c r="C88" s="341"/>
      <c r="D88" s="60"/>
      <c r="E88" s="341"/>
      <c r="G88" s="330"/>
      <c r="H88" s="330"/>
      <c r="I88" s="330"/>
      <c r="J88" s="75"/>
      <c r="K88" s="330"/>
      <c r="N88" s="328"/>
    </row>
    <row r="89" spans="2:30" ht="15">
      <c r="B89" s="344"/>
      <c r="C89" s="341"/>
      <c r="D89" s="60"/>
      <c r="E89" s="341">
        <f>(C89*D89)/1000</f>
        <v>0</v>
      </c>
      <c r="G89" s="330"/>
      <c r="H89" s="330"/>
      <c r="I89" s="330"/>
      <c r="J89" s="75"/>
      <c r="K89" s="330"/>
      <c r="N89" s="328"/>
    </row>
    <row r="90" spans="2:30" ht="15">
      <c r="B90" s="344"/>
      <c r="C90" s="341"/>
      <c r="D90" s="60"/>
      <c r="E90" s="341"/>
      <c r="G90" s="330"/>
      <c r="H90" s="330"/>
      <c r="I90" s="330"/>
      <c r="J90" s="75"/>
      <c r="K90" s="330"/>
      <c r="N90" s="328"/>
    </row>
    <row r="91" spans="2:30" ht="16.2" thickBot="1">
      <c r="B91" s="342" t="s">
        <v>2</v>
      </c>
      <c r="C91" s="300">
        <f>SUM(C71:C89)</f>
        <v>0</v>
      </c>
      <c r="E91" s="378"/>
      <c r="G91" s="302">
        <f>SUM(G71:G89)</f>
        <v>0</v>
      </c>
      <c r="H91" s="302">
        <f t="shared" ref="H91:AD91" si="1">SUM(H71:H89)</f>
        <v>0</v>
      </c>
      <c r="I91" s="302">
        <f t="shared" si="1"/>
        <v>0</v>
      </c>
      <c r="J91" s="302">
        <f t="shared" si="1"/>
        <v>0</v>
      </c>
      <c r="K91" s="302">
        <f t="shared" si="1"/>
        <v>0</v>
      </c>
      <c r="L91" s="302">
        <f t="shared" si="1"/>
        <v>0</v>
      </c>
      <c r="M91" s="302">
        <f t="shared" si="1"/>
        <v>0</v>
      </c>
      <c r="N91" s="302">
        <f t="shared" si="1"/>
        <v>0</v>
      </c>
      <c r="O91" s="302">
        <f t="shared" si="1"/>
        <v>0</v>
      </c>
      <c r="P91" s="302">
        <f t="shared" si="1"/>
        <v>0</v>
      </c>
      <c r="Q91" s="302">
        <f t="shared" si="1"/>
        <v>0</v>
      </c>
      <c r="R91" s="302">
        <f t="shared" si="1"/>
        <v>0</v>
      </c>
      <c r="S91" s="302">
        <f t="shared" si="1"/>
        <v>0</v>
      </c>
      <c r="T91" s="302">
        <f t="shared" si="1"/>
        <v>0</v>
      </c>
      <c r="U91" s="302">
        <f t="shared" si="1"/>
        <v>0</v>
      </c>
      <c r="V91" s="302">
        <f t="shared" si="1"/>
        <v>0</v>
      </c>
      <c r="W91" s="302">
        <f t="shared" si="1"/>
        <v>0</v>
      </c>
      <c r="X91" s="302">
        <f t="shared" si="1"/>
        <v>0</v>
      </c>
      <c r="Y91" s="302">
        <f t="shared" si="1"/>
        <v>0</v>
      </c>
      <c r="Z91" s="302">
        <f t="shared" si="1"/>
        <v>0</v>
      </c>
      <c r="AA91" s="302">
        <f t="shared" si="1"/>
        <v>0</v>
      </c>
      <c r="AB91" s="302">
        <f t="shared" si="1"/>
        <v>0</v>
      </c>
      <c r="AC91" s="302">
        <f t="shared" si="1"/>
        <v>0</v>
      </c>
      <c r="AD91" s="302">
        <f t="shared" si="1"/>
        <v>0</v>
      </c>
    </row>
    <row r="92" spans="2:30" ht="13.8" thickTop="1">
      <c r="B92" s="340"/>
      <c r="E92" s="378"/>
      <c r="G92" s="330"/>
      <c r="H92" s="330"/>
      <c r="I92" s="330"/>
      <c r="J92" s="75"/>
      <c r="K92" s="330"/>
      <c r="N92" s="328"/>
    </row>
    <row r="93" spans="2:30">
      <c r="B93" s="340"/>
      <c r="E93" s="378"/>
      <c r="G93" s="330"/>
      <c r="H93" s="330"/>
      <c r="I93" s="330"/>
      <c r="J93" s="75"/>
      <c r="K93" s="330"/>
      <c r="N93" s="328"/>
    </row>
    <row r="94" spans="2:30">
      <c r="B94" s="340"/>
      <c r="E94" s="378"/>
      <c r="G94" s="329"/>
      <c r="H94" s="329"/>
      <c r="I94" s="329"/>
      <c r="J94" s="28"/>
      <c r="K94" s="329"/>
      <c r="N94" s="328"/>
    </row>
    <row r="95" spans="2:30">
      <c r="B95" s="340"/>
      <c r="E95" s="378"/>
      <c r="G95" s="329"/>
      <c r="H95" s="329"/>
      <c r="I95" s="329"/>
      <c r="J95" s="28"/>
      <c r="K95" s="329"/>
      <c r="N95" s="328"/>
    </row>
    <row r="96" spans="2:30">
      <c r="B96" s="340"/>
      <c r="E96" s="378"/>
      <c r="G96" s="329"/>
      <c r="H96" s="329"/>
      <c r="I96" s="329"/>
      <c r="J96" s="28"/>
      <c r="K96" s="329"/>
      <c r="N96" s="328"/>
    </row>
    <row r="97" spans="2:14">
      <c r="B97" s="340"/>
      <c r="E97" s="378"/>
      <c r="G97" s="329"/>
      <c r="H97" s="329"/>
      <c r="I97" s="329"/>
      <c r="J97" s="28"/>
      <c r="K97" s="329"/>
      <c r="N97" s="328"/>
    </row>
    <row r="98" spans="2:14">
      <c r="B98" s="340"/>
      <c r="E98" s="378"/>
      <c r="G98" s="329"/>
      <c r="H98" s="329"/>
      <c r="I98" s="329"/>
      <c r="J98" s="28"/>
      <c r="K98" s="329"/>
      <c r="N98" s="328"/>
    </row>
    <row r="99" spans="2:14">
      <c r="B99" s="340"/>
      <c r="E99" s="378"/>
      <c r="G99" s="329"/>
      <c r="H99" s="329"/>
      <c r="I99" s="329"/>
      <c r="J99" s="28"/>
      <c r="K99" s="329"/>
      <c r="N99" s="328"/>
    </row>
    <row r="100" spans="2:14">
      <c r="B100" s="340"/>
      <c r="E100" s="378"/>
      <c r="G100" s="329"/>
      <c r="H100" s="329"/>
      <c r="I100" s="329"/>
      <c r="J100" s="28"/>
      <c r="K100" s="329"/>
      <c r="N100" s="328"/>
    </row>
    <row r="101" spans="2:14" ht="15">
      <c r="B101" s="340"/>
      <c r="C101" s="341"/>
      <c r="G101" s="329"/>
      <c r="H101" s="329"/>
      <c r="I101" s="329"/>
      <c r="J101" s="28"/>
      <c r="K101" s="329"/>
      <c r="N101" s="328"/>
    </row>
    <row r="102" spans="2:14" ht="15">
      <c r="B102" s="338" t="s">
        <v>64</v>
      </c>
      <c r="C102" s="339"/>
      <c r="G102" s="329"/>
      <c r="H102" s="329"/>
      <c r="I102" s="329"/>
      <c r="J102" s="28"/>
      <c r="K102" s="329"/>
      <c r="N102" s="328"/>
    </row>
    <row r="103" spans="2:14" ht="15">
      <c r="B103" s="336" t="s">
        <v>65</v>
      </c>
      <c r="C103" s="337"/>
      <c r="G103" s="329"/>
      <c r="H103" s="329"/>
      <c r="I103" s="329"/>
      <c r="J103" s="28"/>
      <c r="K103" s="329"/>
      <c r="N103" s="328"/>
    </row>
    <row r="104" spans="2:14" ht="15">
      <c r="B104" s="334" t="s">
        <v>89</v>
      </c>
      <c r="C104" s="335"/>
      <c r="G104" s="329"/>
      <c r="H104" s="329"/>
      <c r="I104" s="329"/>
      <c r="J104" s="28"/>
      <c r="K104" s="329"/>
      <c r="N104" s="328"/>
    </row>
    <row r="105" spans="2:14" ht="15">
      <c r="B105" s="332" t="s">
        <v>66</v>
      </c>
      <c r="C105" s="333"/>
      <c r="G105" s="329"/>
      <c r="H105" s="329"/>
      <c r="I105" s="329"/>
      <c r="J105" s="28"/>
      <c r="K105" s="329"/>
      <c r="N105" s="328"/>
    </row>
    <row r="106" spans="2:14">
      <c r="G106" s="329"/>
      <c r="H106" s="329"/>
      <c r="I106" s="329"/>
      <c r="J106" s="28"/>
      <c r="K106" s="329"/>
      <c r="N106" s="328"/>
    </row>
    <row r="107" spans="2:14">
      <c r="B107" s="331"/>
      <c r="G107" s="329"/>
      <c r="H107" s="329"/>
      <c r="I107" s="329"/>
      <c r="J107" s="28"/>
      <c r="K107" s="329"/>
      <c r="N107" s="328"/>
    </row>
    <row r="108" spans="2:14">
      <c r="B108" s="331"/>
      <c r="G108" s="329"/>
      <c r="H108" s="329"/>
      <c r="I108" s="329"/>
      <c r="J108" s="28"/>
      <c r="K108" s="329"/>
      <c r="N108" s="328"/>
    </row>
    <row r="109" spans="2:14">
      <c r="B109" s="331"/>
      <c r="G109" s="329"/>
      <c r="H109" s="329"/>
      <c r="I109" s="329"/>
      <c r="J109" s="28"/>
      <c r="K109" s="329"/>
      <c r="N109" s="328"/>
    </row>
    <row r="110" spans="2:14">
      <c r="B110" s="331"/>
      <c r="G110" s="329"/>
      <c r="H110" s="329"/>
      <c r="I110" s="329"/>
      <c r="J110" s="28"/>
      <c r="K110" s="329"/>
      <c r="N110" s="328"/>
    </row>
    <row r="111" spans="2:14">
      <c r="B111" s="331"/>
      <c r="G111" s="329"/>
      <c r="H111" s="329"/>
      <c r="I111" s="329"/>
      <c r="J111" s="28"/>
      <c r="K111" s="329"/>
      <c r="N111" s="328"/>
    </row>
    <row r="112" spans="2:14">
      <c r="B112" s="331"/>
      <c r="G112" s="329"/>
      <c r="H112" s="329"/>
      <c r="I112" s="329"/>
      <c r="J112" s="28"/>
      <c r="K112" s="329"/>
      <c r="N112" s="328"/>
    </row>
    <row r="113" spans="2:14">
      <c r="B113" s="331"/>
      <c r="G113" s="329"/>
      <c r="H113" s="329"/>
      <c r="I113" s="329"/>
      <c r="J113" s="28"/>
      <c r="K113" s="329"/>
      <c r="N113" s="328"/>
    </row>
    <row r="114" spans="2:14">
      <c r="B114" s="331"/>
      <c r="G114" s="329"/>
      <c r="H114" s="329"/>
      <c r="I114" s="329"/>
      <c r="J114" s="28"/>
      <c r="K114" s="329"/>
      <c r="N114" s="328"/>
    </row>
    <row r="115" spans="2:14">
      <c r="B115" s="331"/>
      <c r="G115" s="329"/>
      <c r="H115" s="329"/>
      <c r="I115" s="329"/>
      <c r="J115" s="28"/>
      <c r="K115" s="329"/>
      <c r="N115" s="328"/>
    </row>
    <row r="116" spans="2:14">
      <c r="B116" s="331"/>
      <c r="G116" s="329"/>
      <c r="H116" s="329"/>
      <c r="I116" s="329"/>
      <c r="J116" s="28"/>
      <c r="K116" s="329"/>
      <c r="N116" s="328"/>
    </row>
    <row r="117" spans="2:14">
      <c r="B117" s="331"/>
      <c r="G117" s="329"/>
      <c r="H117" s="329"/>
      <c r="I117" s="329"/>
      <c r="J117" s="28"/>
      <c r="K117" s="329"/>
      <c r="N117" s="328"/>
    </row>
    <row r="118" spans="2:14">
      <c r="B118" s="331"/>
      <c r="G118" s="329"/>
      <c r="H118" s="329"/>
      <c r="I118" s="329"/>
      <c r="J118" s="28"/>
      <c r="K118" s="329"/>
      <c r="N118" s="328"/>
    </row>
    <row r="119" spans="2:14">
      <c r="G119" s="329"/>
      <c r="H119" s="329"/>
      <c r="I119" s="329"/>
      <c r="J119" s="28"/>
      <c r="K119" s="329"/>
      <c r="N119" s="328"/>
    </row>
    <row r="120" spans="2:14">
      <c r="G120" s="329"/>
      <c r="H120" s="329"/>
      <c r="I120" s="329"/>
      <c r="J120" s="28"/>
      <c r="K120" s="329"/>
      <c r="N120" s="328"/>
    </row>
    <row r="121" spans="2:14">
      <c r="G121" s="329"/>
      <c r="H121" s="329"/>
      <c r="I121" s="329"/>
      <c r="J121" s="28"/>
      <c r="K121" s="329"/>
      <c r="N121" s="328"/>
    </row>
    <row r="122" spans="2:14">
      <c r="G122" s="329"/>
      <c r="H122" s="329"/>
      <c r="I122" s="329"/>
      <c r="J122" s="28"/>
      <c r="K122" s="329"/>
      <c r="N122" s="328"/>
    </row>
    <row r="123" spans="2:14">
      <c r="G123" s="329"/>
      <c r="H123" s="329"/>
      <c r="I123" s="329"/>
      <c r="J123" s="28"/>
      <c r="K123" s="329"/>
      <c r="N123" s="328"/>
    </row>
    <row r="124" spans="2:14">
      <c r="G124" s="329"/>
      <c r="H124" s="329"/>
      <c r="I124" s="329"/>
      <c r="J124" s="28"/>
      <c r="K124" s="329"/>
      <c r="N124" s="328"/>
    </row>
    <row r="125" spans="2:14">
      <c r="G125" s="329"/>
      <c r="H125" s="329"/>
      <c r="I125" s="329"/>
      <c r="J125" s="28"/>
      <c r="K125" s="329"/>
      <c r="N125" s="328"/>
    </row>
    <row r="126" spans="2:14">
      <c r="G126" s="329"/>
      <c r="H126" s="329"/>
      <c r="I126" s="329"/>
      <c r="J126" s="28"/>
      <c r="K126" s="329"/>
      <c r="N126" s="328"/>
    </row>
    <row r="127" spans="2:14">
      <c r="G127" s="329"/>
      <c r="H127" s="329"/>
      <c r="I127" s="329"/>
      <c r="J127" s="28"/>
      <c r="K127" s="329"/>
      <c r="N127" s="328"/>
    </row>
    <row r="128" spans="2:14">
      <c r="G128" s="329"/>
      <c r="H128" s="329"/>
      <c r="I128" s="329"/>
      <c r="J128" s="28"/>
      <c r="K128" s="329"/>
      <c r="N128" s="328"/>
    </row>
    <row r="129" spans="7:14">
      <c r="G129" s="329"/>
      <c r="H129" s="329"/>
      <c r="I129" s="329"/>
      <c r="J129" s="28"/>
      <c r="K129" s="329"/>
      <c r="N129" s="328"/>
    </row>
    <row r="130" spans="7:14">
      <c r="G130" s="329"/>
      <c r="H130" s="329"/>
      <c r="I130" s="329"/>
      <c r="J130" s="28"/>
      <c r="K130" s="329"/>
      <c r="N130" s="328"/>
    </row>
    <row r="131" spans="7:14">
      <c r="G131" s="329"/>
      <c r="H131" s="329"/>
      <c r="I131" s="329"/>
      <c r="J131" s="28"/>
      <c r="K131" s="329"/>
      <c r="N131" s="328"/>
    </row>
    <row r="132" spans="7:14">
      <c r="G132" s="329"/>
      <c r="H132" s="329"/>
      <c r="I132" s="329"/>
      <c r="J132" s="28"/>
      <c r="K132" s="329"/>
      <c r="N132" s="328"/>
    </row>
    <row r="133" spans="7:14">
      <c r="G133" s="329"/>
      <c r="H133" s="329"/>
      <c r="I133" s="329"/>
      <c r="J133" s="28"/>
      <c r="K133" s="329"/>
      <c r="N133" s="328"/>
    </row>
    <row r="134" spans="7:14">
      <c r="G134" s="329"/>
      <c r="H134" s="329"/>
      <c r="I134" s="329"/>
      <c r="J134" s="28"/>
      <c r="K134" s="329"/>
      <c r="N134" s="328"/>
    </row>
    <row r="135" spans="7:14">
      <c r="G135" s="329"/>
      <c r="H135" s="329"/>
      <c r="I135" s="329"/>
      <c r="J135" s="28"/>
      <c r="K135" s="329"/>
      <c r="N135" s="328"/>
    </row>
    <row r="136" spans="7:14">
      <c r="G136" s="329"/>
      <c r="H136" s="329"/>
      <c r="I136" s="329"/>
      <c r="J136" s="28"/>
      <c r="K136" s="329"/>
      <c r="N136" s="328"/>
    </row>
    <row r="137" spans="7:14">
      <c r="G137" s="329"/>
      <c r="H137" s="329"/>
      <c r="I137" s="329"/>
      <c r="J137" s="28"/>
      <c r="K137" s="329"/>
      <c r="N137" s="328"/>
    </row>
    <row r="138" spans="7:14">
      <c r="G138" s="329"/>
      <c r="H138" s="329"/>
      <c r="I138" s="329"/>
      <c r="J138" s="28"/>
      <c r="K138" s="329"/>
      <c r="N138" s="328"/>
    </row>
    <row r="139" spans="7:14">
      <c r="G139" s="329"/>
      <c r="H139" s="329"/>
      <c r="I139" s="329"/>
      <c r="J139" s="28"/>
      <c r="K139" s="329"/>
      <c r="N139" s="328"/>
    </row>
    <row r="140" spans="7:14">
      <c r="G140" s="329"/>
      <c r="H140" s="329"/>
      <c r="I140" s="329"/>
      <c r="J140" s="28"/>
      <c r="K140" s="329"/>
      <c r="N140" s="328"/>
    </row>
    <row r="141" spans="7:14">
      <c r="G141" s="329"/>
      <c r="H141" s="329"/>
      <c r="I141" s="329"/>
      <c r="J141" s="28"/>
      <c r="K141" s="329"/>
      <c r="N141" s="328"/>
    </row>
    <row r="142" spans="7:14">
      <c r="G142" s="329"/>
      <c r="H142" s="329"/>
      <c r="I142" s="329"/>
      <c r="J142" s="28"/>
      <c r="K142" s="329"/>
      <c r="N142" s="328"/>
    </row>
    <row r="143" spans="7:14">
      <c r="G143" s="329"/>
      <c r="H143" s="329"/>
      <c r="I143" s="329"/>
      <c r="J143" s="28"/>
      <c r="K143" s="329"/>
      <c r="N143" s="328"/>
    </row>
    <row r="144" spans="7:14">
      <c r="G144" s="329"/>
      <c r="H144" s="329"/>
      <c r="I144" s="329"/>
      <c r="J144" s="28"/>
      <c r="K144" s="329"/>
      <c r="N144" s="328"/>
    </row>
    <row r="145" spans="7:14">
      <c r="G145" s="329"/>
      <c r="H145" s="329"/>
      <c r="I145" s="329"/>
      <c r="J145" s="28"/>
      <c r="K145" s="329"/>
      <c r="N145" s="328"/>
    </row>
    <row r="146" spans="7:14">
      <c r="G146" s="329"/>
      <c r="H146" s="329"/>
      <c r="I146" s="329"/>
      <c r="J146" s="28"/>
      <c r="K146" s="329"/>
      <c r="N146" s="328"/>
    </row>
    <row r="147" spans="7:14">
      <c r="G147" s="329"/>
      <c r="H147" s="329"/>
      <c r="I147" s="329"/>
      <c r="J147" s="28"/>
      <c r="K147" s="329"/>
      <c r="N147" s="328"/>
    </row>
    <row r="148" spans="7:14">
      <c r="G148" s="329"/>
      <c r="H148" s="329"/>
      <c r="I148" s="329"/>
      <c r="J148" s="28"/>
      <c r="K148" s="329"/>
      <c r="N148" s="328"/>
    </row>
    <row r="149" spans="7:14">
      <c r="G149" s="329"/>
      <c r="H149" s="329"/>
      <c r="I149" s="329"/>
      <c r="J149" s="28"/>
      <c r="K149" s="329"/>
      <c r="N149" s="328"/>
    </row>
    <row r="150" spans="7:14">
      <c r="G150" s="329"/>
      <c r="H150" s="329"/>
      <c r="I150" s="329"/>
      <c r="J150" s="28"/>
      <c r="K150" s="329"/>
      <c r="N150" s="328"/>
    </row>
    <row r="151" spans="7:14">
      <c r="G151" s="329"/>
      <c r="H151" s="329"/>
      <c r="I151" s="329"/>
      <c r="J151" s="28"/>
      <c r="K151" s="329"/>
      <c r="N151" s="328"/>
    </row>
    <row r="152" spans="7:14">
      <c r="G152" s="329"/>
      <c r="H152" s="329"/>
      <c r="I152" s="329"/>
      <c r="J152" s="28"/>
      <c r="K152" s="329"/>
      <c r="N152" s="328"/>
    </row>
    <row r="153" spans="7:14">
      <c r="G153" s="329"/>
      <c r="H153" s="329"/>
      <c r="I153" s="329"/>
      <c r="J153" s="28"/>
      <c r="K153" s="329"/>
      <c r="N153" s="328"/>
    </row>
    <row r="154" spans="7:14">
      <c r="G154" s="329"/>
      <c r="H154" s="329"/>
      <c r="I154" s="329"/>
      <c r="J154" s="28"/>
      <c r="K154" s="329"/>
      <c r="N154" s="328"/>
    </row>
    <row r="155" spans="7:14">
      <c r="G155" s="329"/>
      <c r="H155" s="329"/>
      <c r="I155" s="329"/>
      <c r="J155" s="28"/>
      <c r="K155" s="329"/>
      <c r="N155" s="328"/>
    </row>
    <row r="156" spans="7:14">
      <c r="G156" s="329"/>
      <c r="H156" s="329"/>
      <c r="I156" s="329"/>
      <c r="J156" s="28"/>
      <c r="K156" s="329"/>
      <c r="N156" s="328"/>
    </row>
    <row r="157" spans="7:14">
      <c r="G157" s="329"/>
      <c r="H157" s="329"/>
      <c r="I157" s="329"/>
      <c r="J157" s="28"/>
      <c r="K157" s="329"/>
      <c r="N157" s="328"/>
    </row>
    <row r="158" spans="7:14">
      <c r="G158" s="329"/>
      <c r="H158" s="329"/>
      <c r="I158" s="329"/>
      <c r="J158" s="28"/>
      <c r="K158" s="329"/>
      <c r="N158" s="328"/>
    </row>
    <row r="159" spans="7:14">
      <c r="G159" s="329"/>
      <c r="H159" s="329"/>
      <c r="I159" s="329"/>
      <c r="J159" s="28"/>
      <c r="K159" s="329"/>
      <c r="N159" s="328"/>
    </row>
    <row r="160" spans="7:14">
      <c r="G160" s="329"/>
      <c r="H160" s="329"/>
      <c r="I160" s="329"/>
      <c r="J160" s="28"/>
      <c r="K160" s="329"/>
      <c r="N160" s="328"/>
    </row>
    <row r="161" spans="7:14">
      <c r="G161" s="329"/>
      <c r="H161" s="329"/>
      <c r="I161" s="329"/>
      <c r="J161" s="28"/>
      <c r="K161" s="329"/>
      <c r="N161" s="328"/>
    </row>
    <row r="162" spans="7:14">
      <c r="G162" s="329"/>
      <c r="H162" s="329"/>
      <c r="I162" s="329"/>
      <c r="J162" s="28"/>
      <c r="K162" s="329"/>
      <c r="N162" s="328"/>
    </row>
    <row r="163" spans="7:14">
      <c r="G163" s="329"/>
      <c r="H163" s="329"/>
      <c r="I163" s="329"/>
      <c r="J163" s="28"/>
      <c r="K163" s="329"/>
      <c r="N163" s="328"/>
    </row>
    <row r="164" spans="7:14">
      <c r="G164" s="329"/>
      <c r="H164" s="329"/>
      <c r="I164" s="329"/>
      <c r="J164" s="28"/>
      <c r="K164" s="329"/>
      <c r="N164" s="328"/>
    </row>
    <row r="165" spans="7:14">
      <c r="G165" s="329"/>
      <c r="H165" s="329"/>
      <c r="I165" s="329"/>
      <c r="J165" s="28"/>
      <c r="K165" s="329"/>
      <c r="N165" s="328"/>
    </row>
    <row r="166" spans="7:14">
      <c r="G166" s="329"/>
      <c r="H166" s="329"/>
      <c r="I166" s="329"/>
      <c r="J166" s="28"/>
      <c r="K166" s="329"/>
      <c r="N166" s="328"/>
    </row>
    <row r="167" spans="7:14">
      <c r="G167" s="329"/>
      <c r="H167" s="329"/>
      <c r="I167" s="329"/>
      <c r="J167" s="28"/>
      <c r="K167" s="329"/>
      <c r="N167" s="328"/>
    </row>
    <row r="168" spans="7:14">
      <c r="G168" s="329"/>
      <c r="H168" s="329"/>
      <c r="I168" s="329"/>
      <c r="J168" s="28"/>
      <c r="K168" s="329"/>
      <c r="N168" s="328"/>
    </row>
    <row r="169" spans="7:14">
      <c r="G169" s="329"/>
      <c r="H169" s="329"/>
      <c r="I169" s="329"/>
      <c r="J169" s="28"/>
      <c r="K169" s="329"/>
      <c r="N169" s="328"/>
    </row>
    <row r="170" spans="7:14">
      <c r="G170" s="329"/>
      <c r="H170" s="329"/>
      <c r="I170" s="329"/>
      <c r="J170" s="28"/>
      <c r="K170" s="329"/>
      <c r="N170" s="328"/>
    </row>
    <row r="171" spans="7:14">
      <c r="G171" s="329"/>
      <c r="H171" s="329"/>
      <c r="I171" s="329"/>
      <c r="J171" s="28"/>
      <c r="K171" s="329"/>
      <c r="N171" s="328"/>
    </row>
    <row r="172" spans="7:14">
      <c r="G172" s="329"/>
      <c r="H172" s="329"/>
      <c r="I172" s="329"/>
      <c r="J172" s="28"/>
      <c r="K172" s="329"/>
      <c r="N172" s="328"/>
    </row>
    <row r="173" spans="7:14">
      <c r="G173" s="329"/>
      <c r="H173" s="329"/>
      <c r="I173" s="329"/>
      <c r="J173" s="28"/>
      <c r="K173" s="329"/>
      <c r="N173" s="328"/>
    </row>
    <row r="174" spans="7:14">
      <c r="G174" s="329"/>
      <c r="H174" s="329"/>
      <c r="I174" s="329"/>
      <c r="J174" s="28"/>
      <c r="K174" s="329"/>
      <c r="N174" s="328"/>
    </row>
    <row r="175" spans="7:14">
      <c r="G175" s="329"/>
      <c r="H175" s="329"/>
      <c r="I175" s="329"/>
      <c r="J175" s="28"/>
      <c r="K175" s="329"/>
      <c r="N175" s="328"/>
    </row>
    <row r="176" spans="7:14">
      <c r="G176" s="329"/>
      <c r="H176" s="329"/>
      <c r="I176" s="329"/>
      <c r="J176" s="28"/>
      <c r="K176" s="329"/>
      <c r="N176" s="328"/>
    </row>
    <row r="177" spans="7:14">
      <c r="G177" s="329"/>
      <c r="H177" s="329"/>
      <c r="I177" s="329"/>
      <c r="J177" s="28"/>
      <c r="K177" s="329"/>
      <c r="N177" s="328"/>
    </row>
    <row r="178" spans="7:14">
      <c r="G178" s="329"/>
      <c r="H178" s="329"/>
      <c r="I178" s="329"/>
      <c r="J178" s="28"/>
      <c r="K178" s="329"/>
      <c r="N178" s="328"/>
    </row>
    <row r="179" spans="7:14">
      <c r="G179" s="329"/>
      <c r="H179" s="329"/>
      <c r="I179" s="329"/>
      <c r="J179" s="28"/>
      <c r="K179" s="329"/>
      <c r="N179" s="328"/>
    </row>
    <row r="180" spans="7:14">
      <c r="G180" s="329"/>
      <c r="H180" s="329"/>
      <c r="I180" s="329"/>
      <c r="J180" s="28"/>
      <c r="K180" s="329"/>
      <c r="N180" s="328"/>
    </row>
    <row r="181" spans="7:14">
      <c r="G181" s="329"/>
      <c r="H181" s="329"/>
      <c r="I181" s="329"/>
      <c r="J181" s="28"/>
      <c r="K181" s="329"/>
      <c r="N181" s="328"/>
    </row>
    <row r="182" spans="7:14">
      <c r="G182" s="327"/>
      <c r="H182" s="327"/>
      <c r="I182" s="327"/>
      <c r="J182" s="29"/>
      <c r="K182" s="327"/>
    </row>
    <row r="183" spans="7:14">
      <c r="G183" s="327"/>
      <c r="H183" s="327"/>
      <c r="I183" s="327"/>
      <c r="J183" s="29"/>
      <c r="K183" s="327"/>
    </row>
    <row r="184" spans="7:14">
      <c r="G184" s="327"/>
      <c r="H184" s="327"/>
      <c r="I184" s="327"/>
      <c r="J184" s="29"/>
      <c r="K184" s="327"/>
    </row>
    <row r="185" spans="7:14">
      <c r="G185" s="327"/>
      <c r="H185" s="327"/>
      <c r="I185" s="327"/>
      <c r="J185" s="29"/>
      <c r="K185" s="327"/>
    </row>
    <row r="186" spans="7:14">
      <c r="G186" s="327"/>
      <c r="H186" s="327"/>
      <c r="I186" s="327"/>
      <c r="J186" s="29"/>
      <c r="K186" s="327"/>
    </row>
    <row r="187" spans="7:14">
      <c r="G187" s="327"/>
      <c r="H187" s="327"/>
      <c r="I187" s="327"/>
      <c r="J187" s="29"/>
      <c r="K187" s="327"/>
    </row>
    <row r="188" spans="7:14">
      <c r="G188" s="327"/>
      <c r="H188" s="327"/>
      <c r="I188" s="327"/>
      <c r="J188" s="29"/>
      <c r="K188" s="327"/>
    </row>
    <row r="189" spans="7:14">
      <c r="G189" s="327"/>
      <c r="H189" s="327"/>
      <c r="I189" s="327"/>
      <c r="J189" s="29"/>
      <c r="K189" s="327"/>
    </row>
    <row r="190" spans="7:14">
      <c r="G190" s="327"/>
      <c r="H190" s="327"/>
      <c r="I190" s="327"/>
      <c r="J190" s="29"/>
      <c r="K190" s="327"/>
    </row>
    <row r="191" spans="7:14">
      <c r="G191" s="327"/>
      <c r="H191" s="327"/>
      <c r="I191" s="327"/>
      <c r="J191" s="29"/>
      <c r="K191" s="327"/>
    </row>
    <row r="192" spans="7:14">
      <c r="G192" s="327"/>
      <c r="H192" s="327"/>
      <c r="I192" s="327"/>
      <c r="J192" s="29"/>
      <c r="K192" s="327"/>
    </row>
    <row r="193" spans="7:11">
      <c r="G193" s="327"/>
      <c r="H193" s="327"/>
      <c r="I193" s="327"/>
      <c r="J193" s="29"/>
      <c r="K193" s="327"/>
    </row>
    <row r="194" spans="7:11">
      <c r="G194" s="327"/>
      <c r="H194" s="327"/>
      <c r="I194" s="327"/>
      <c r="J194" s="29"/>
      <c r="K194" s="327"/>
    </row>
    <row r="195" spans="7:11">
      <c r="G195" s="327"/>
      <c r="H195" s="327"/>
      <c r="I195" s="327"/>
      <c r="J195" s="29"/>
      <c r="K195" s="327"/>
    </row>
    <row r="196" spans="7:11">
      <c r="G196" s="327"/>
      <c r="H196" s="327"/>
      <c r="I196" s="327"/>
      <c r="J196" s="29"/>
      <c r="K196" s="327"/>
    </row>
    <row r="197" spans="7:11">
      <c r="G197" s="327"/>
      <c r="H197" s="327"/>
      <c r="I197" s="327"/>
      <c r="J197" s="29"/>
      <c r="K197" s="327"/>
    </row>
    <row r="198" spans="7:11">
      <c r="G198" s="327"/>
      <c r="H198" s="327"/>
      <c r="I198" s="327"/>
      <c r="J198" s="29"/>
      <c r="K198" s="327"/>
    </row>
    <row r="199" spans="7:11">
      <c r="G199" s="327"/>
      <c r="H199" s="327"/>
      <c r="I199" s="327"/>
      <c r="J199" s="29"/>
      <c r="K199" s="327"/>
    </row>
    <row r="200" spans="7:11">
      <c r="G200" s="327"/>
      <c r="H200" s="327"/>
      <c r="I200" s="327"/>
      <c r="J200" s="29"/>
      <c r="K200" s="327"/>
    </row>
    <row r="201" spans="7:11">
      <c r="G201" s="327"/>
      <c r="H201" s="327"/>
      <c r="I201" s="327"/>
      <c r="J201" s="29"/>
      <c r="K201" s="327"/>
    </row>
    <row r="202" spans="7:11">
      <c r="G202" s="327"/>
      <c r="H202" s="327"/>
      <c r="I202" s="327"/>
      <c r="J202" s="29"/>
      <c r="K202" s="327"/>
    </row>
    <row r="203" spans="7:11">
      <c r="G203" s="327"/>
      <c r="H203" s="327"/>
      <c r="I203" s="327"/>
      <c r="J203" s="29"/>
      <c r="K203" s="327"/>
    </row>
    <row r="204" spans="7:11">
      <c r="G204" s="327"/>
      <c r="H204" s="327"/>
      <c r="I204" s="327"/>
      <c r="J204" s="29"/>
      <c r="K204" s="327"/>
    </row>
    <row r="205" spans="7:11">
      <c r="G205" s="327"/>
      <c r="H205" s="327"/>
      <c r="I205" s="327"/>
      <c r="J205" s="29"/>
      <c r="K205" s="327"/>
    </row>
    <row r="206" spans="7:11">
      <c r="G206" s="327"/>
      <c r="H206" s="327"/>
      <c r="I206" s="327"/>
      <c r="J206" s="29"/>
      <c r="K206" s="327"/>
    </row>
    <row r="207" spans="7:11">
      <c r="G207" s="327"/>
      <c r="H207" s="327"/>
      <c r="I207" s="327"/>
      <c r="J207" s="29"/>
      <c r="K207" s="327"/>
    </row>
    <row r="208" spans="7:11">
      <c r="G208" s="327"/>
      <c r="H208" s="327"/>
      <c r="I208" s="327"/>
      <c r="J208" s="29"/>
      <c r="K208" s="327"/>
    </row>
    <row r="209" spans="7:11">
      <c r="G209" s="327"/>
      <c r="H209" s="327"/>
      <c r="I209" s="327"/>
      <c r="J209" s="29"/>
      <c r="K209" s="327"/>
    </row>
    <row r="210" spans="7:11">
      <c r="G210" s="327"/>
      <c r="H210" s="327"/>
      <c r="I210" s="327"/>
      <c r="J210" s="29"/>
      <c r="K210" s="327"/>
    </row>
  </sheetData>
  <mergeCells count="3">
    <mergeCell ref="H12:I12"/>
    <mergeCell ref="J12:AD12"/>
    <mergeCell ref="H5:M6"/>
  </mergeCells>
  <pageMargins left="0.75" right="0.75" top="1" bottom="1" header="0.5" footer="0.5"/>
  <pageSetup paperSize="5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S109"/>
  <sheetViews>
    <sheetView zoomScaleNormal="100" workbookViewId="0">
      <selection activeCell="N46" sqref="N46"/>
    </sheetView>
  </sheetViews>
  <sheetFormatPr defaultRowHeight="13.2"/>
  <cols>
    <col min="1" max="1" width="41" bestFit="1" customWidth="1"/>
    <col min="2" max="2" width="2.33203125" customWidth="1"/>
    <col min="3" max="3" width="13.6640625" customWidth="1"/>
    <col min="4" max="4" width="2.33203125" customWidth="1"/>
    <col min="5" max="5" width="15.33203125" customWidth="1"/>
    <col min="6" max="6" width="2.33203125" customWidth="1"/>
    <col min="7" max="7" width="14" bestFit="1" customWidth="1"/>
    <col min="8" max="8" width="2.33203125" customWidth="1"/>
    <col min="9" max="9" width="16.44140625" customWidth="1"/>
    <col min="10" max="10" width="2.33203125" customWidth="1"/>
    <col min="11" max="11" width="14" bestFit="1" customWidth="1"/>
  </cols>
  <sheetData>
    <row r="1" spans="1:12" ht="15.6">
      <c r="A1" s="213"/>
      <c r="B1" s="214"/>
      <c r="C1" s="214"/>
      <c r="D1" s="214"/>
      <c r="E1" s="214"/>
      <c r="F1" s="214"/>
      <c r="G1" s="214"/>
      <c r="H1" s="214"/>
      <c r="I1" s="214"/>
      <c r="J1" s="214"/>
      <c r="K1" s="215"/>
    </row>
    <row r="2" spans="1:12" ht="15.6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50"/>
    </row>
    <row r="3" spans="1:12" ht="15.6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50"/>
    </row>
    <row r="4" spans="1:12" ht="15.6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50"/>
    </row>
    <row r="5" spans="1:12" ht="15.6">
      <c r="A5" s="216" t="s">
        <v>161</v>
      </c>
      <c r="B5" s="217"/>
      <c r="C5" s="217"/>
      <c r="D5" s="217"/>
      <c r="E5" s="217"/>
      <c r="F5" s="217"/>
      <c r="G5" s="217"/>
      <c r="H5" s="217"/>
      <c r="I5" s="217"/>
      <c r="J5" s="217"/>
      <c r="K5" s="218"/>
    </row>
    <row r="6" spans="1:12" ht="15.6">
      <c r="A6" s="128"/>
      <c r="B6" s="129"/>
      <c r="C6" s="129"/>
      <c r="D6" s="129"/>
      <c r="E6" s="129"/>
      <c r="F6" s="129"/>
      <c r="G6" s="129"/>
      <c r="H6" s="129"/>
      <c r="I6" s="129"/>
      <c r="J6" s="118"/>
      <c r="K6" s="130"/>
    </row>
    <row r="7" spans="1:12" ht="13.8">
      <c r="A7" s="131" t="s">
        <v>53</v>
      </c>
      <c r="B7" s="219"/>
      <c r="C7" s="219"/>
      <c r="D7" s="219"/>
      <c r="E7" s="219"/>
      <c r="F7" s="219"/>
      <c r="G7" s="219"/>
      <c r="H7" s="219"/>
      <c r="I7" s="219"/>
      <c r="J7" s="219"/>
      <c r="K7" s="220"/>
    </row>
    <row r="8" spans="1:12" ht="13.8">
      <c r="A8" s="131" t="s">
        <v>54</v>
      </c>
      <c r="B8" s="221"/>
      <c r="C8" s="221"/>
      <c r="D8" s="221"/>
      <c r="E8" s="221"/>
      <c r="F8" s="221"/>
      <c r="G8" s="221"/>
      <c r="H8" s="221"/>
      <c r="I8" s="221"/>
      <c r="J8" s="221"/>
      <c r="K8" s="222"/>
    </row>
    <row r="9" spans="1:12" ht="13.8">
      <c r="A9" s="131" t="s">
        <v>55</v>
      </c>
      <c r="B9" s="223"/>
      <c r="C9" s="223"/>
      <c r="D9" s="223"/>
      <c r="E9" s="223"/>
      <c r="F9" s="223"/>
      <c r="G9" s="223"/>
      <c r="H9" s="223"/>
      <c r="I9" s="223"/>
      <c r="J9" s="223"/>
      <c r="K9" s="224"/>
    </row>
    <row r="10" spans="1:12" ht="13.8">
      <c r="A10" s="131"/>
      <c r="B10" s="132"/>
      <c r="C10" s="132"/>
      <c r="D10" s="132"/>
      <c r="E10" s="132"/>
      <c r="F10" s="132"/>
      <c r="G10" s="132"/>
      <c r="H10" s="132"/>
      <c r="I10" s="102"/>
      <c r="J10" s="118"/>
      <c r="K10" s="130"/>
    </row>
    <row r="11" spans="1:12" ht="13.8">
      <c r="A11" s="133"/>
      <c r="B11" s="102"/>
      <c r="C11" s="225" t="s">
        <v>56</v>
      </c>
      <c r="D11" s="226"/>
      <c r="E11" s="226"/>
      <c r="F11" s="226"/>
      <c r="G11" s="226"/>
      <c r="H11" s="226"/>
      <c r="I11" s="226"/>
      <c r="J11" s="226"/>
      <c r="K11" s="227"/>
    </row>
    <row r="12" spans="1:12" ht="13.8">
      <c r="A12" s="133"/>
      <c r="B12" s="102"/>
      <c r="C12" s="134"/>
      <c r="D12" s="135"/>
      <c r="E12" s="135"/>
      <c r="F12" s="135"/>
      <c r="G12" s="240" t="s">
        <v>157</v>
      </c>
      <c r="H12" s="241"/>
      <c r="I12" s="242"/>
      <c r="J12" s="135"/>
      <c r="K12" s="136"/>
      <c r="L12" s="199"/>
    </row>
    <row r="13" spans="1:12" ht="34.5" customHeight="1">
      <c r="A13" s="137" t="s">
        <v>57</v>
      </c>
      <c r="B13" s="138"/>
      <c r="C13" s="139" t="s">
        <v>58</v>
      </c>
      <c r="D13" s="140"/>
      <c r="E13" s="429" t="s">
        <v>59</v>
      </c>
      <c r="F13" s="140"/>
      <c r="G13" s="140" t="s">
        <v>175</v>
      </c>
      <c r="H13" s="140"/>
      <c r="I13" s="141" t="s">
        <v>60</v>
      </c>
      <c r="J13" s="140"/>
      <c r="K13" s="141" t="s">
        <v>2</v>
      </c>
      <c r="L13" s="200"/>
    </row>
    <row r="14" spans="1:12">
      <c r="A14" s="209"/>
      <c r="B14" s="142"/>
      <c r="C14" s="304">
        <v>0</v>
      </c>
      <c r="D14" s="305"/>
      <c r="E14" s="385">
        <v>0</v>
      </c>
      <c r="F14" s="305"/>
      <c r="G14" s="306">
        <v>0</v>
      </c>
      <c r="H14" s="305"/>
      <c r="I14" s="306">
        <v>0</v>
      </c>
      <c r="J14" s="305"/>
      <c r="K14" s="306">
        <f>C14+G14+I14</f>
        <v>0</v>
      </c>
      <c r="L14" s="200"/>
    </row>
    <row r="15" spans="1:12">
      <c r="A15" s="311"/>
      <c r="B15" s="143"/>
      <c r="C15" s="307">
        <v>0</v>
      </c>
      <c r="D15" s="308"/>
      <c r="E15" s="386">
        <v>0</v>
      </c>
      <c r="F15" s="308"/>
      <c r="G15" s="306">
        <v>0</v>
      </c>
      <c r="H15" s="308"/>
      <c r="I15" s="306">
        <v>0</v>
      </c>
      <c r="J15" s="308"/>
      <c r="K15" s="309">
        <f>I15+G15+C15</f>
        <v>0</v>
      </c>
    </row>
    <row r="16" spans="1:12">
      <c r="A16" s="157"/>
      <c r="B16" s="143"/>
      <c r="C16" s="307">
        <v>0</v>
      </c>
      <c r="D16" s="308"/>
      <c r="E16" s="386">
        <v>0</v>
      </c>
      <c r="F16" s="308"/>
      <c r="G16" s="306">
        <v>0</v>
      </c>
      <c r="H16" s="308"/>
      <c r="I16" s="306">
        <v>0</v>
      </c>
      <c r="J16" s="308"/>
      <c r="K16" s="309">
        <f t="shared" ref="K16:K45" si="0">I16+G16+C16</f>
        <v>0</v>
      </c>
      <c r="L16" s="200"/>
    </row>
    <row r="17" spans="1:11">
      <c r="A17" s="317"/>
      <c r="B17" s="143"/>
      <c r="C17" s="307">
        <v>0</v>
      </c>
      <c r="D17" s="308"/>
      <c r="E17" s="386">
        <v>0</v>
      </c>
      <c r="F17" s="308"/>
      <c r="G17" s="386">
        <v>0</v>
      </c>
      <c r="H17" s="308"/>
      <c r="I17" s="386">
        <v>0</v>
      </c>
      <c r="J17" s="308"/>
      <c r="K17" s="309">
        <f t="shared" ref="K17" si="1">I17+G17+C17</f>
        <v>0</v>
      </c>
    </row>
    <row r="18" spans="1:11">
      <c r="A18" s="427"/>
      <c r="B18" s="143"/>
      <c r="C18" s="307">
        <v>0</v>
      </c>
      <c r="D18" s="308"/>
      <c r="E18" s="386">
        <v>0</v>
      </c>
      <c r="F18" s="308"/>
      <c r="G18" s="309">
        <v>0</v>
      </c>
      <c r="H18" s="308"/>
      <c r="I18" s="309">
        <v>0</v>
      </c>
      <c r="J18" s="308"/>
      <c r="K18" s="309">
        <f>I18+G18+C18</f>
        <v>0</v>
      </c>
    </row>
    <row r="19" spans="1:11">
      <c r="A19" s="311"/>
      <c r="B19" s="143"/>
      <c r="C19" s="307">
        <v>0</v>
      </c>
      <c r="D19" s="308"/>
      <c r="E19" s="386">
        <v>0</v>
      </c>
      <c r="F19" s="308"/>
      <c r="G19" s="306">
        <v>0</v>
      </c>
      <c r="H19" s="308"/>
      <c r="I19" s="306">
        <v>0</v>
      </c>
      <c r="J19" s="308"/>
      <c r="K19" s="309">
        <f t="shared" si="0"/>
        <v>0</v>
      </c>
    </row>
    <row r="20" spans="1:11">
      <c r="A20" s="311"/>
      <c r="B20" s="143"/>
      <c r="C20" s="307">
        <v>0</v>
      </c>
      <c r="D20" s="308"/>
      <c r="E20" s="386">
        <v>0</v>
      </c>
      <c r="F20" s="308"/>
      <c r="G20" s="306">
        <v>0</v>
      </c>
      <c r="H20" s="308"/>
      <c r="I20" s="306">
        <v>0</v>
      </c>
      <c r="J20" s="308"/>
      <c r="K20" s="309">
        <f t="shared" si="0"/>
        <v>0</v>
      </c>
    </row>
    <row r="21" spans="1:11">
      <c r="A21" s="312"/>
      <c r="B21" s="143"/>
      <c r="C21" s="307">
        <v>0</v>
      </c>
      <c r="D21" s="308"/>
      <c r="E21" s="386">
        <v>0</v>
      </c>
      <c r="F21" s="308"/>
      <c r="G21" s="306">
        <v>0</v>
      </c>
      <c r="H21" s="308"/>
      <c r="I21" s="306">
        <v>0</v>
      </c>
      <c r="J21" s="308"/>
      <c r="K21" s="309">
        <f t="shared" si="0"/>
        <v>0</v>
      </c>
    </row>
    <row r="22" spans="1:11">
      <c r="A22" s="157"/>
      <c r="B22" s="143"/>
      <c r="C22" s="307">
        <v>0</v>
      </c>
      <c r="D22" s="308"/>
      <c r="E22" s="386">
        <v>0</v>
      </c>
      <c r="F22" s="308"/>
      <c r="G22" s="306">
        <v>0</v>
      </c>
      <c r="H22" s="308"/>
      <c r="I22" s="306">
        <v>0</v>
      </c>
      <c r="J22" s="308"/>
      <c r="K22" s="309">
        <f t="shared" si="0"/>
        <v>0</v>
      </c>
    </row>
    <row r="23" spans="1:11">
      <c r="A23" s="311"/>
      <c r="B23" s="143"/>
      <c r="C23" s="307">
        <v>0</v>
      </c>
      <c r="D23" s="308"/>
      <c r="E23" s="386">
        <v>0</v>
      </c>
      <c r="F23" s="308"/>
      <c r="G23" s="306">
        <v>0</v>
      </c>
      <c r="H23" s="308"/>
      <c r="I23" s="306">
        <v>0</v>
      </c>
      <c r="J23" s="308"/>
      <c r="K23" s="309">
        <f t="shared" si="0"/>
        <v>0</v>
      </c>
    </row>
    <row r="24" spans="1:11">
      <c r="A24" s="317"/>
      <c r="B24" s="143"/>
      <c r="C24" s="307">
        <v>0</v>
      </c>
      <c r="D24" s="308"/>
      <c r="E24" s="386">
        <v>0</v>
      </c>
      <c r="F24" s="308"/>
      <c r="G24" s="306">
        <v>0</v>
      </c>
      <c r="H24" s="308"/>
      <c r="I24" s="306">
        <v>0</v>
      </c>
      <c r="J24" s="308"/>
      <c r="K24" s="309">
        <f t="shared" si="0"/>
        <v>0</v>
      </c>
    </row>
    <row r="25" spans="1:11">
      <c r="A25" s="303"/>
      <c r="B25" s="143"/>
      <c r="C25" s="307">
        <v>0</v>
      </c>
      <c r="D25" s="308"/>
      <c r="E25" s="386">
        <v>0</v>
      </c>
      <c r="F25" s="308"/>
      <c r="G25" s="306">
        <v>0</v>
      </c>
      <c r="H25" s="308"/>
      <c r="I25" s="306">
        <v>0</v>
      </c>
      <c r="J25" s="308"/>
      <c r="K25" s="309">
        <f t="shared" si="0"/>
        <v>0</v>
      </c>
    </row>
    <row r="26" spans="1:11">
      <c r="A26" s="311"/>
      <c r="B26" s="143"/>
      <c r="C26" s="307">
        <v>0</v>
      </c>
      <c r="D26" s="308"/>
      <c r="E26" s="386">
        <v>0</v>
      </c>
      <c r="F26" s="308"/>
      <c r="G26" s="306">
        <v>0</v>
      </c>
      <c r="H26" s="308"/>
      <c r="I26" s="306">
        <v>0</v>
      </c>
      <c r="J26" s="308"/>
      <c r="K26" s="309">
        <f t="shared" si="0"/>
        <v>0</v>
      </c>
    </row>
    <row r="27" spans="1:11">
      <c r="A27" s="318"/>
      <c r="B27" s="143"/>
      <c r="C27" s="307">
        <v>0</v>
      </c>
      <c r="D27" s="308"/>
      <c r="E27" s="386">
        <v>0</v>
      </c>
      <c r="F27" s="308"/>
      <c r="G27" s="306">
        <v>0</v>
      </c>
      <c r="H27" s="308"/>
      <c r="I27" s="306">
        <v>0</v>
      </c>
      <c r="J27" s="308"/>
      <c r="K27" s="309">
        <f t="shared" si="0"/>
        <v>0</v>
      </c>
    </row>
    <row r="28" spans="1:11">
      <c r="A28" s="312"/>
      <c r="B28" s="143"/>
      <c r="C28" s="307">
        <v>0</v>
      </c>
      <c r="D28" s="308"/>
      <c r="E28" s="386">
        <v>0</v>
      </c>
      <c r="F28" s="308"/>
      <c r="G28" s="306">
        <v>0</v>
      </c>
      <c r="H28" s="308"/>
      <c r="I28" s="306">
        <v>0</v>
      </c>
      <c r="J28" s="308"/>
      <c r="K28" s="309">
        <f t="shared" si="0"/>
        <v>0</v>
      </c>
    </row>
    <row r="29" spans="1:11" ht="16.5" customHeight="1">
      <c r="A29" s="317"/>
      <c r="B29" s="143"/>
      <c r="C29" s="307">
        <v>0</v>
      </c>
      <c r="D29" s="308"/>
      <c r="E29" s="386">
        <v>0</v>
      </c>
      <c r="F29" s="308"/>
      <c r="G29" s="306">
        <v>0</v>
      </c>
      <c r="H29" s="308"/>
      <c r="I29" s="306">
        <v>0</v>
      </c>
      <c r="J29" s="308"/>
      <c r="K29" s="309">
        <f>I29+G29+C29</f>
        <v>0</v>
      </c>
    </row>
    <row r="30" spans="1:11">
      <c r="A30" s="318"/>
      <c r="B30" s="143"/>
      <c r="C30" s="307">
        <v>0</v>
      </c>
      <c r="D30" s="308"/>
      <c r="E30" s="386">
        <v>0</v>
      </c>
      <c r="F30" s="308"/>
      <c r="G30" s="386">
        <v>0</v>
      </c>
      <c r="H30" s="308"/>
      <c r="I30" s="386">
        <v>0</v>
      </c>
      <c r="J30" s="308"/>
      <c r="K30" s="309">
        <f t="shared" si="0"/>
        <v>0</v>
      </c>
    </row>
    <row r="31" spans="1:11">
      <c r="A31" s="189"/>
      <c r="B31" s="143"/>
      <c r="C31" s="307">
        <v>0</v>
      </c>
      <c r="D31" s="308"/>
      <c r="E31" s="386">
        <v>0</v>
      </c>
      <c r="F31" s="308"/>
      <c r="G31" s="309">
        <v>0</v>
      </c>
      <c r="H31" s="308"/>
      <c r="I31" s="309">
        <v>0</v>
      </c>
      <c r="J31" s="308"/>
      <c r="K31" s="309">
        <f>I31+G31+C31</f>
        <v>0</v>
      </c>
    </row>
    <row r="32" spans="1:11">
      <c r="A32" s="312"/>
      <c r="B32" s="143"/>
      <c r="C32" s="307">
        <v>0</v>
      </c>
      <c r="D32" s="308"/>
      <c r="E32" s="386">
        <v>0</v>
      </c>
      <c r="F32" s="308"/>
      <c r="G32" s="386">
        <v>0</v>
      </c>
      <c r="H32" s="308"/>
      <c r="I32" s="386">
        <v>0</v>
      </c>
      <c r="J32" s="308"/>
      <c r="K32" s="309">
        <f t="shared" si="0"/>
        <v>0</v>
      </c>
    </row>
    <row r="33" spans="1:19">
      <c r="A33" s="318"/>
      <c r="B33" s="143"/>
      <c r="C33" s="307">
        <v>0</v>
      </c>
      <c r="D33" s="308"/>
      <c r="E33" s="386">
        <v>0</v>
      </c>
      <c r="F33" s="308"/>
      <c r="G33" s="386">
        <v>0</v>
      </c>
      <c r="H33" s="308"/>
      <c r="I33" s="386">
        <v>0</v>
      </c>
      <c r="J33" s="308"/>
      <c r="K33" s="309">
        <f t="shared" si="0"/>
        <v>0</v>
      </c>
    </row>
    <row r="34" spans="1:19">
      <c r="A34" s="312"/>
      <c r="B34" s="143"/>
      <c r="C34" s="307">
        <v>0</v>
      </c>
      <c r="D34" s="308"/>
      <c r="E34" s="386">
        <v>0</v>
      </c>
      <c r="F34" s="308"/>
      <c r="G34" s="386">
        <v>0</v>
      </c>
      <c r="H34" s="308"/>
      <c r="I34" s="386">
        <v>0</v>
      </c>
      <c r="J34" s="308"/>
      <c r="K34" s="309">
        <f t="shared" si="0"/>
        <v>0</v>
      </c>
    </row>
    <row r="35" spans="1:19">
      <c r="A35" s="313"/>
      <c r="B35" s="143"/>
      <c r="C35" s="307">
        <v>0</v>
      </c>
      <c r="D35" s="308"/>
      <c r="E35" s="386">
        <v>0</v>
      </c>
      <c r="F35" s="308"/>
      <c r="G35" s="386">
        <v>0</v>
      </c>
      <c r="H35" s="308"/>
      <c r="I35" s="386">
        <v>0</v>
      </c>
      <c r="J35" s="308"/>
      <c r="K35" s="309">
        <f t="shared" si="0"/>
        <v>0</v>
      </c>
    </row>
    <row r="36" spans="1:19">
      <c r="A36" s="311"/>
      <c r="B36" s="143"/>
      <c r="C36" s="307">
        <v>0</v>
      </c>
      <c r="D36" s="308"/>
      <c r="E36" s="386">
        <v>0</v>
      </c>
      <c r="F36" s="308"/>
      <c r="G36" s="386">
        <v>0</v>
      </c>
      <c r="H36" s="308"/>
      <c r="I36" s="386">
        <v>0</v>
      </c>
      <c r="J36" s="308"/>
      <c r="K36" s="309">
        <f t="shared" si="0"/>
        <v>0</v>
      </c>
    </row>
    <row r="37" spans="1:19">
      <c r="A37" s="311"/>
      <c r="B37" s="143"/>
      <c r="C37" s="307">
        <v>0</v>
      </c>
      <c r="D37" s="308"/>
      <c r="E37" s="386">
        <v>0</v>
      </c>
      <c r="F37" s="308"/>
      <c r="G37" s="386">
        <v>0</v>
      </c>
      <c r="H37" s="308"/>
      <c r="I37" s="386">
        <v>0</v>
      </c>
      <c r="J37" s="308"/>
      <c r="K37" s="309">
        <f t="shared" si="0"/>
        <v>0</v>
      </c>
    </row>
    <row r="38" spans="1:19" s="425" customFormat="1" ht="37.5" customHeight="1">
      <c r="A38" s="426" t="s">
        <v>24</v>
      </c>
      <c r="B38" s="420"/>
      <c r="C38" s="421"/>
      <c r="D38" s="422"/>
      <c r="E38" s="423"/>
      <c r="F38" s="422"/>
      <c r="G38" s="424"/>
      <c r="H38" s="422"/>
      <c r="I38" s="424"/>
      <c r="J38" s="422"/>
      <c r="K38" s="309">
        <f t="shared" si="0"/>
        <v>0</v>
      </c>
    </row>
    <row r="39" spans="1:19" s="425" customFormat="1">
      <c r="A39" s="317"/>
      <c r="B39" s="420"/>
      <c r="C39" s="307">
        <v>0</v>
      </c>
      <c r="D39" s="308"/>
      <c r="E39" s="386">
        <v>0</v>
      </c>
      <c r="F39" s="308"/>
      <c r="G39" s="309">
        <v>0</v>
      </c>
      <c r="H39" s="308"/>
      <c r="I39" s="309">
        <v>0</v>
      </c>
      <c r="J39" s="308"/>
      <c r="K39" s="309">
        <f t="shared" si="0"/>
        <v>0</v>
      </c>
    </row>
    <row r="40" spans="1:19">
      <c r="A40" s="317"/>
      <c r="B40" s="143"/>
      <c r="C40" s="307">
        <v>0</v>
      </c>
      <c r="D40" s="308"/>
      <c r="E40" s="386">
        <v>0</v>
      </c>
      <c r="F40" s="308"/>
      <c r="G40" s="309">
        <v>0</v>
      </c>
      <c r="H40" s="308"/>
      <c r="I40" s="309">
        <v>0</v>
      </c>
      <c r="J40" s="308"/>
      <c r="K40" s="309">
        <f t="shared" si="0"/>
        <v>0</v>
      </c>
    </row>
    <row r="41" spans="1:19">
      <c r="A41" s="189"/>
      <c r="B41" s="143"/>
      <c r="C41" s="307">
        <v>0</v>
      </c>
      <c r="D41" s="308"/>
      <c r="E41" s="386">
        <v>0</v>
      </c>
      <c r="F41" s="308"/>
      <c r="G41" s="309">
        <v>0</v>
      </c>
      <c r="H41" s="308"/>
      <c r="I41" s="309">
        <v>0</v>
      </c>
      <c r="J41" s="308"/>
      <c r="K41" s="309">
        <f t="shared" si="0"/>
        <v>0</v>
      </c>
    </row>
    <row r="42" spans="1:19">
      <c r="A42" s="311"/>
      <c r="B42" s="143"/>
      <c r="C42" s="307">
        <v>0</v>
      </c>
      <c r="D42" s="308"/>
      <c r="E42" s="386">
        <v>0</v>
      </c>
      <c r="F42" s="308"/>
      <c r="G42" s="309">
        <v>0</v>
      </c>
      <c r="H42" s="308"/>
      <c r="I42" s="309">
        <v>0</v>
      </c>
      <c r="J42" s="308"/>
      <c r="K42" s="309">
        <f t="shared" si="0"/>
        <v>0</v>
      </c>
    </row>
    <row r="43" spans="1:19">
      <c r="A43" s="312"/>
      <c r="B43" s="143"/>
      <c r="C43" s="307">
        <v>0</v>
      </c>
      <c r="D43" s="308"/>
      <c r="E43" s="386">
        <v>0</v>
      </c>
      <c r="F43" s="308"/>
      <c r="G43" s="309">
        <v>0</v>
      </c>
      <c r="H43" s="308"/>
      <c r="I43" s="309">
        <v>0</v>
      </c>
      <c r="J43" s="308"/>
      <c r="K43" s="309">
        <f t="shared" si="0"/>
        <v>0</v>
      </c>
    </row>
    <row r="44" spans="1:19">
      <c r="A44" s="419"/>
      <c r="B44" s="143"/>
      <c r="C44" s="307">
        <v>0</v>
      </c>
      <c r="D44" s="308"/>
      <c r="E44" s="386">
        <v>0</v>
      </c>
      <c r="F44" s="308"/>
      <c r="G44" s="309">
        <v>0</v>
      </c>
      <c r="H44" s="308"/>
      <c r="I44" s="309">
        <v>0</v>
      </c>
      <c r="J44" s="308"/>
      <c r="K44" s="309">
        <f t="shared" si="0"/>
        <v>0</v>
      </c>
    </row>
    <row r="45" spans="1:19">
      <c r="A45" s="318"/>
      <c r="B45" s="143"/>
      <c r="C45" s="307">
        <v>0</v>
      </c>
      <c r="D45" s="308"/>
      <c r="E45" s="386">
        <v>0</v>
      </c>
      <c r="F45" s="308"/>
      <c r="G45" s="309">
        <v>0</v>
      </c>
      <c r="H45" s="308"/>
      <c r="I45" s="309">
        <v>0</v>
      </c>
      <c r="J45" s="308"/>
      <c r="K45" s="309">
        <f t="shared" si="0"/>
        <v>0</v>
      </c>
    </row>
    <row r="46" spans="1:19">
      <c r="A46" s="146" t="s">
        <v>97</v>
      </c>
      <c r="B46" s="118"/>
      <c r="C46" s="455">
        <f>SUM(C14:C45)</f>
        <v>0</v>
      </c>
      <c r="D46" s="455"/>
      <c r="E46" s="455">
        <f>SUM(E14:E45)</f>
        <v>0</v>
      </c>
      <c r="F46" s="455"/>
      <c r="G46" s="455">
        <f>SUM(G14:G45)</f>
        <v>0</v>
      </c>
      <c r="H46" s="455"/>
      <c r="I46" s="455">
        <f>SUM(I14:I45)</f>
        <v>0</v>
      </c>
      <c r="J46" s="455"/>
      <c r="K46" s="456">
        <f>SUM(K14:K45)</f>
        <v>0</v>
      </c>
      <c r="S46" t="s">
        <v>158</v>
      </c>
    </row>
    <row r="47" spans="1:19">
      <c r="A47" s="147"/>
      <c r="B47" s="148"/>
      <c r="C47" s="144"/>
      <c r="D47" s="144"/>
      <c r="E47" s="144"/>
      <c r="F47" s="144"/>
      <c r="G47" s="144"/>
      <c r="H47" s="144"/>
      <c r="I47" s="144"/>
      <c r="J47" s="144"/>
      <c r="K47" s="145"/>
    </row>
    <row r="48" spans="1:19">
      <c r="A48" s="158" t="s">
        <v>64</v>
      </c>
      <c r="C48" s="149"/>
      <c r="D48" s="149"/>
      <c r="E48" s="149"/>
      <c r="F48" s="149"/>
      <c r="G48" s="149"/>
      <c r="H48" s="149"/>
      <c r="I48" s="149"/>
    </row>
    <row r="49" spans="1:9">
      <c r="A49" s="159" t="s">
        <v>65</v>
      </c>
      <c r="C49" s="149"/>
      <c r="D49" s="149"/>
      <c r="E49" s="149"/>
      <c r="F49" s="149"/>
      <c r="G49" s="149"/>
      <c r="H49" s="149"/>
      <c r="I49" s="149"/>
    </row>
    <row r="50" spans="1:9">
      <c r="A50" s="160" t="s">
        <v>66</v>
      </c>
      <c r="C50" s="149"/>
      <c r="D50" s="149"/>
      <c r="E50" s="149"/>
      <c r="F50" s="149"/>
      <c r="G50" s="149"/>
      <c r="H50" s="149"/>
      <c r="I50" s="149"/>
    </row>
    <row r="51" spans="1:9">
      <c r="A51" s="316" t="s">
        <v>66</v>
      </c>
      <c r="C51" s="149"/>
      <c r="D51" s="149"/>
      <c r="E51" s="149"/>
      <c r="F51" s="149"/>
      <c r="G51" s="149"/>
      <c r="H51" s="149"/>
      <c r="I51" s="149"/>
    </row>
    <row r="52" spans="1:9">
      <c r="C52" s="149"/>
      <c r="D52" s="149"/>
      <c r="E52" s="149"/>
      <c r="F52" s="149"/>
      <c r="G52" s="149"/>
      <c r="H52" s="149"/>
      <c r="I52" s="149"/>
    </row>
    <row r="53" spans="1:9" ht="16.8">
      <c r="A53" s="383" t="s">
        <v>162</v>
      </c>
      <c r="C53" s="149"/>
      <c r="D53" s="149"/>
      <c r="E53" s="149"/>
      <c r="F53" s="149"/>
      <c r="G53" s="149"/>
      <c r="H53" s="149"/>
      <c r="I53" s="149"/>
    </row>
    <row r="54" spans="1:9">
      <c r="C54" s="149"/>
      <c r="D54" s="149"/>
      <c r="E54" s="149"/>
      <c r="F54" s="149"/>
      <c r="G54" s="149"/>
      <c r="H54" s="149"/>
      <c r="I54" s="149"/>
    </row>
    <row r="55" spans="1:9">
      <c r="C55" s="149"/>
      <c r="D55" s="149"/>
      <c r="E55" s="149"/>
      <c r="F55" s="149"/>
      <c r="G55" s="149"/>
      <c r="H55" s="149"/>
      <c r="I55" s="149"/>
    </row>
    <row r="56" spans="1:9">
      <c r="C56" s="149"/>
      <c r="D56" s="149"/>
      <c r="E56" s="149"/>
      <c r="F56" s="149"/>
      <c r="G56" s="149"/>
      <c r="H56" s="149"/>
      <c r="I56" s="149"/>
    </row>
    <row r="57" spans="1:9">
      <c r="C57" s="149"/>
      <c r="D57" s="149"/>
      <c r="E57" s="149"/>
      <c r="F57" s="149"/>
      <c r="G57" s="149"/>
      <c r="H57" s="149"/>
      <c r="I57" s="149"/>
    </row>
    <row r="58" spans="1:9">
      <c r="C58" s="149"/>
      <c r="D58" s="149"/>
      <c r="E58" s="149"/>
      <c r="F58" s="149"/>
      <c r="G58" s="149"/>
      <c r="H58" s="149"/>
      <c r="I58" s="149"/>
    </row>
    <row r="59" spans="1:9">
      <c r="C59" s="149"/>
      <c r="D59" s="149"/>
      <c r="E59" s="149"/>
      <c r="F59" s="149"/>
      <c r="G59" s="149"/>
      <c r="H59" s="149"/>
      <c r="I59" s="149"/>
    </row>
    <row r="60" spans="1:9">
      <c r="C60" s="149"/>
      <c r="D60" s="149"/>
      <c r="E60" s="149"/>
      <c r="F60" s="149"/>
      <c r="G60" s="149"/>
      <c r="H60" s="149"/>
      <c r="I60" s="149"/>
    </row>
    <row r="61" spans="1:9">
      <c r="C61" s="149"/>
      <c r="D61" s="149"/>
      <c r="E61" s="149"/>
      <c r="F61" s="149"/>
      <c r="G61" s="149"/>
      <c r="H61" s="149"/>
      <c r="I61" s="149"/>
    </row>
    <row r="62" spans="1:9">
      <c r="C62" s="149"/>
      <c r="D62" s="149"/>
      <c r="E62" s="149"/>
      <c r="F62" s="149"/>
      <c r="G62" s="149"/>
      <c r="H62" s="149"/>
      <c r="I62" s="149"/>
    </row>
    <row r="63" spans="1:9">
      <c r="C63" s="149"/>
      <c r="D63" s="149"/>
      <c r="E63" s="149"/>
      <c r="F63" s="149"/>
      <c r="G63" s="149"/>
      <c r="H63" s="149"/>
      <c r="I63" s="149"/>
    </row>
    <row r="64" spans="1:9">
      <c r="C64" s="149"/>
      <c r="D64" s="149"/>
      <c r="E64" s="149"/>
      <c r="F64" s="149"/>
      <c r="G64" s="149"/>
      <c r="H64" s="149"/>
      <c r="I64" s="149"/>
    </row>
    <row r="65" spans="3:9">
      <c r="C65" s="149"/>
      <c r="D65" s="149"/>
      <c r="E65" s="149"/>
      <c r="F65" s="149"/>
      <c r="G65" s="149"/>
      <c r="H65" s="149"/>
      <c r="I65" s="149"/>
    </row>
    <row r="66" spans="3:9">
      <c r="C66" s="149"/>
      <c r="D66" s="149"/>
      <c r="E66" s="149"/>
      <c r="F66" s="149"/>
      <c r="G66" s="149"/>
      <c r="H66" s="149"/>
      <c r="I66" s="149"/>
    </row>
    <row r="67" spans="3:9">
      <c r="C67" s="149"/>
      <c r="D67" s="149"/>
      <c r="E67" s="149"/>
      <c r="F67" s="149"/>
      <c r="G67" s="149"/>
      <c r="H67" s="149"/>
      <c r="I67" s="149"/>
    </row>
    <row r="68" spans="3:9">
      <c r="C68" s="149"/>
      <c r="D68" s="149"/>
      <c r="E68" s="149"/>
      <c r="F68" s="149"/>
      <c r="G68" s="149"/>
      <c r="H68" s="149"/>
      <c r="I68" s="149"/>
    </row>
    <row r="69" spans="3:9">
      <c r="C69" s="149"/>
      <c r="D69" s="149"/>
      <c r="E69" s="149"/>
      <c r="F69" s="149"/>
      <c r="G69" s="149"/>
      <c r="H69" s="149"/>
      <c r="I69" s="149"/>
    </row>
    <row r="70" spans="3:9">
      <c r="C70" s="149"/>
      <c r="D70" s="149"/>
      <c r="E70" s="149"/>
      <c r="F70" s="149"/>
      <c r="G70" s="149"/>
      <c r="H70" s="149"/>
      <c r="I70" s="149"/>
    </row>
    <row r="71" spans="3:9">
      <c r="C71" s="149"/>
      <c r="D71" s="149"/>
      <c r="E71" s="149"/>
      <c r="F71" s="149"/>
      <c r="G71" s="149"/>
      <c r="H71" s="149"/>
      <c r="I71" s="149"/>
    </row>
    <row r="72" spans="3:9">
      <c r="C72" s="149"/>
      <c r="D72" s="149"/>
      <c r="E72" s="149"/>
      <c r="F72" s="149"/>
      <c r="G72" s="149"/>
      <c r="H72" s="149"/>
      <c r="I72" s="149"/>
    </row>
    <row r="73" spans="3:9">
      <c r="C73" s="149"/>
      <c r="D73" s="149"/>
      <c r="E73" s="149"/>
      <c r="F73" s="149"/>
      <c r="G73" s="149"/>
      <c r="H73" s="149"/>
      <c r="I73" s="149"/>
    </row>
    <row r="74" spans="3:9">
      <c r="C74" s="149"/>
      <c r="D74" s="149"/>
      <c r="E74" s="149"/>
      <c r="F74" s="149"/>
      <c r="G74" s="149"/>
      <c r="H74" s="149"/>
      <c r="I74" s="149"/>
    </row>
    <row r="75" spans="3:9">
      <c r="C75" s="149"/>
      <c r="D75" s="149"/>
      <c r="E75" s="149"/>
      <c r="F75" s="149"/>
      <c r="G75" s="149"/>
      <c r="H75" s="149"/>
      <c r="I75" s="149"/>
    </row>
    <row r="76" spans="3:9">
      <c r="C76" s="149"/>
      <c r="D76" s="149"/>
      <c r="E76" s="149"/>
      <c r="F76" s="149"/>
      <c r="G76" s="149"/>
      <c r="H76" s="149"/>
      <c r="I76" s="149"/>
    </row>
    <row r="77" spans="3:9">
      <c r="C77" s="149"/>
      <c r="D77" s="149"/>
      <c r="E77" s="149"/>
      <c r="F77" s="149"/>
      <c r="G77" s="149"/>
      <c r="H77" s="149"/>
      <c r="I77" s="149"/>
    </row>
    <row r="78" spans="3:9">
      <c r="C78" s="149"/>
      <c r="D78" s="149"/>
      <c r="E78" s="149"/>
      <c r="F78" s="149"/>
      <c r="G78" s="149"/>
      <c r="H78" s="149"/>
      <c r="I78" s="149"/>
    </row>
    <row r="79" spans="3:9">
      <c r="C79" s="149"/>
      <c r="D79" s="149"/>
      <c r="E79" s="149"/>
      <c r="F79" s="149"/>
      <c r="G79" s="149"/>
      <c r="H79" s="149"/>
      <c r="I79" s="149"/>
    </row>
    <row r="80" spans="3:9">
      <c r="C80" s="149"/>
      <c r="D80" s="149"/>
      <c r="E80" s="149"/>
      <c r="F80" s="149"/>
      <c r="G80" s="149"/>
      <c r="H80" s="149"/>
      <c r="I80" s="149"/>
    </row>
    <row r="81" spans="3:9">
      <c r="C81" s="149"/>
      <c r="D81" s="149"/>
      <c r="E81" s="149"/>
      <c r="F81" s="149"/>
      <c r="G81" s="149"/>
      <c r="H81" s="149"/>
      <c r="I81" s="149"/>
    </row>
    <row r="82" spans="3:9">
      <c r="C82" s="149"/>
      <c r="D82" s="149"/>
      <c r="E82" s="149"/>
      <c r="F82" s="149"/>
      <c r="G82" s="149"/>
      <c r="H82" s="149"/>
      <c r="I82" s="149"/>
    </row>
    <row r="83" spans="3:9">
      <c r="C83" s="149"/>
      <c r="D83" s="149"/>
      <c r="E83" s="149"/>
      <c r="F83" s="149"/>
      <c r="G83" s="149"/>
      <c r="H83" s="149"/>
      <c r="I83" s="149"/>
    </row>
    <row r="84" spans="3:9">
      <c r="C84" s="149"/>
      <c r="D84" s="149"/>
      <c r="E84" s="149"/>
      <c r="F84" s="149"/>
      <c r="G84" s="149"/>
      <c r="H84" s="149"/>
      <c r="I84" s="149"/>
    </row>
    <row r="85" spans="3:9">
      <c r="C85" s="149"/>
      <c r="D85" s="149"/>
      <c r="E85" s="149"/>
      <c r="F85" s="149"/>
      <c r="G85" s="149"/>
      <c r="H85" s="149"/>
      <c r="I85" s="149"/>
    </row>
    <row r="86" spans="3:9">
      <c r="C86" s="149"/>
      <c r="D86" s="149"/>
      <c r="E86" s="149"/>
      <c r="F86" s="149"/>
      <c r="G86" s="149"/>
      <c r="H86" s="149"/>
      <c r="I86" s="149"/>
    </row>
    <row r="87" spans="3:9">
      <c r="C87" s="149"/>
      <c r="D87" s="149"/>
      <c r="E87" s="149"/>
      <c r="F87" s="149"/>
      <c r="G87" s="149"/>
      <c r="H87" s="149"/>
      <c r="I87" s="149"/>
    </row>
    <row r="88" spans="3:9">
      <c r="C88" s="149"/>
      <c r="D88" s="149"/>
      <c r="E88" s="149"/>
      <c r="F88" s="149"/>
      <c r="G88" s="149"/>
      <c r="H88" s="149"/>
      <c r="I88" s="149"/>
    </row>
    <row r="89" spans="3:9">
      <c r="C89" s="149"/>
      <c r="D89" s="149"/>
      <c r="E89" s="149"/>
      <c r="F89" s="149"/>
      <c r="G89" s="149"/>
      <c r="H89" s="149"/>
      <c r="I89" s="149"/>
    </row>
    <row r="90" spans="3:9">
      <c r="C90" s="149"/>
      <c r="D90" s="149"/>
      <c r="E90" s="149"/>
      <c r="F90" s="149"/>
      <c r="G90" s="149"/>
      <c r="H90" s="149"/>
      <c r="I90" s="149"/>
    </row>
    <row r="91" spans="3:9">
      <c r="C91" s="149"/>
      <c r="D91" s="149"/>
      <c r="E91" s="149"/>
      <c r="F91" s="149"/>
      <c r="G91" s="149"/>
      <c r="H91" s="149"/>
      <c r="I91" s="149"/>
    </row>
    <row r="92" spans="3:9">
      <c r="C92" s="149"/>
      <c r="D92" s="149"/>
      <c r="E92" s="149"/>
      <c r="F92" s="149"/>
      <c r="G92" s="149"/>
      <c r="H92" s="149"/>
      <c r="I92" s="149"/>
    </row>
    <row r="93" spans="3:9">
      <c r="C93" s="149"/>
      <c r="D93" s="149"/>
      <c r="E93" s="149"/>
      <c r="F93" s="149"/>
      <c r="G93" s="149"/>
      <c r="H93" s="149"/>
      <c r="I93" s="149"/>
    </row>
    <row r="94" spans="3:9">
      <c r="C94" s="149"/>
      <c r="D94" s="149"/>
      <c r="E94" s="149"/>
      <c r="F94" s="149"/>
      <c r="G94" s="149"/>
      <c r="H94" s="149"/>
      <c r="I94" s="149"/>
    </row>
    <row r="95" spans="3:9">
      <c r="C95" s="149"/>
      <c r="D95" s="149"/>
      <c r="E95" s="149"/>
      <c r="F95" s="149"/>
      <c r="G95" s="149"/>
      <c r="H95" s="149"/>
      <c r="I95" s="149"/>
    </row>
    <row r="96" spans="3:9">
      <c r="C96" s="149"/>
      <c r="D96" s="149"/>
      <c r="E96" s="149"/>
      <c r="F96" s="149"/>
      <c r="G96" s="149"/>
      <c r="H96" s="149"/>
      <c r="I96" s="149"/>
    </row>
    <row r="97" spans="3:9">
      <c r="C97" s="149"/>
      <c r="D97" s="149"/>
      <c r="E97" s="149"/>
      <c r="F97" s="149"/>
      <c r="G97" s="149"/>
      <c r="H97" s="149"/>
      <c r="I97" s="149"/>
    </row>
    <row r="98" spans="3:9">
      <c r="C98" s="149"/>
      <c r="D98" s="149"/>
      <c r="E98" s="149"/>
      <c r="F98" s="149"/>
      <c r="G98" s="149"/>
      <c r="H98" s="149"/>
      <c r="I98" s="149"/>
    </row>
    <row r="99" spans="3:9">
      <c r="C99" s="149"/>
      <c r="D99" s="149"/>
      <c r="E99" s="149"/>
      <c r="F99" s="149"/>
      <c r="G99" s="149"/>
      <c r="H99" s="149"/>
      <c r="I99" s="149"/>
    </row>
    <row r="100" spans="3:9">
      <c r="C100" s="149"/>
      <c r="D100" s="149"/>
      <c r="E100" s="149"/>
      <c r="F100" s="149"/>
      <c r="G100" s="149"/>
      <c r="H100" s="149"/>
      <c r="I100" s="149"/>
    </row>
    <row r="101" spans="3:9">
      <c r="C101" s="149"/>
      <c r="D101" s="149"/>
      <c r="E101" s="149"/>
      <c r="F101" s="149"/>
      <c r="G101" s="149"/>
      <c r="H101" s="149"/>
      <c r="I101" s="149"/>
    </row>
    <row r="102" spans="3:9">
      <c r="C102" s="149"/>
      <c r="D102" s="149"/>
      <c r="E102" s="149"/>
      <c r="F102" s="149"/>
      <c r="G102" s="149"/>
      <c r="H102" s="149"/>
      <c r="I102" s="149"/>
    </row>
    <row r="103" spans="3:9">
      <c r="C103" s="149"/>
      <c r="D103" s="149"/>
      <c r="E103" s="149"/>
      <c r="F103" s="149"/>
      <c r="G103" s="149"/>
      <c r="H103" s="149"/>
      <c r="I103" s="149"/>
    </row>
    <row r="104" spans="3:9">
      <c r="C104" s="149"/>
      <c r="D104" s="149"/>
      <c r="E104" s="149"/>
      <c r="F104" s="149"/>
      <c r="G104" s="149"/>
      <c r="H104" s="149"/>
      <c r="I104" s="149"/>
    </row>
    <row r="105" spans="3:9">
      <c r="C105" s="149"/>
      <c r="D105" s="149"/>
      <c r="E105" s="149"/>
      <c r="F105" s="149"/>
      <c r="G105" s="149"/>
      <c r="H105" s="149"/>
      <c r="I105" s="149"/>
    </row>
    <row r="106" spans="3:9">
      <c r="C106" s="149"/>
      <c r="D106" s="149"/>
      <c r="E106" s="149"/>
      <c r="F106" s="149"/>
      <c r="G106" s="149"/>
      <c r="H106" s="149"/>
      <c r="I106" s="149"/>
    </row>
    <row r="107" spans="3:9">
      <c r="C107" s="149"/>
      <c r="D107" s="149"/>
      <c r="E107" s="149"/>
      <c r="F107" s="149"/>
      <c r="G107" s="149"/>
      <c r="H107" s="149"/>
      <c r="I107" s="149"/>
    </row>
    <row r="108" spans="3:9">
      <c r="C108" s="149"/>
      <c r="D108" s="149"/>
      <c r="E108" s="149"/>
      <c r="F108" s="149"/>
      <c r="G108" s="149"/>
      <c r="H108" s="149"/>
      <c r="I108" s="149"/>
    </row>
    <row r="109" spans="3:9">
      <c r="C109" s="149"/>
      <c r="D109" s="149"/>
      <c r="E109" s="149"/>
      <c r="F109" s="149"/>
      <c r="G109" s="149"/>
      <c r="H109" s="149"/>
      <c r="I109" s="149"/>
    </row>
  </sheetData>
  <pageMargins left="0.7" right="0.7" top="0.75" bottom="0.75" header="0.3" footer="0.3"/>
  <pageSetup paperSize="5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35"/>
  <sheetViews>
    <sheetView zoomScale="115" zoomScaleNormal="115" workbookViewId="0">
      <selection activeCell="C18" sqref="C18"/>
    </sheetView>
  </sheetViews>
  <sheetFormatPr defaultColWidth="9.109375" defaultRowHeight="13.2"/>
  <cols>
    <col min="1" max="1" width="9.109375" style="200"/>
    <col min="2" max="2" width="14.88671875" style="200" customWidth="1"/>
    <col min="3" max="3" width="16.88671875" style="200" bestFit="1" customWidth="1"/>
    <col min="4" max="4" width="22.88671875" style="200" customWidth="1"/>
    <col min="5" max="5" width="15.5546875" style="200" customWidth="1"/>
    <col min="6" max="6" width="12.5546875" style="200" customWidth="1"/>
    <col min="7" max="7" width="14" style="200" customWidth="1"/>
    <col min="8" max="16384" width="9.109375" style="200"/>
  </cols>
  <sheetData>
    <row r="1" spans="2:11">
      <c r="E1" s="199"/>
    </row>
    <row r="2" spans="2:11" ht="15.6">
      <c r="B2" s="246"/>
      <c r="C2" s="246"/>
      <c r="D2" s="246"/>
      <c r="E2" s="246"/>
      <c r="F2" s="246"/>
      <c r="G2" s="246"/>
      <c r="H2" s="247"/>
    </row>
    <row r="3" spans="2:11">
      <c r="B3" s="116"/>
      <c r="C3" s="116"/>
      <c r="D3" s="116"/>
      <c r="E3" s="117"/>
      <c r="F3" s="116"/>
      <c r="G3" s="116"/>
      <c r="H3" s="248"/>
    </row>
    <row r="4" spans="2:11" ht="52.5" customHeight="1">
      <c r="B4" s="249"/>
      <c r="C4" s="249"/>
      <c r="D4" s="249"/>
      <c r="E4" s="249"/>
      <c r="F4" s="249"/>
      <c r="G4" s="249"/>
      <c r="H4" s="248"/>
    </row>
    <row r="5" spans="2:11" ht="13.8" thickBot="1">
      <c r="B5" s="119"/>
      <c r="C5" s="119"/>
      <c r="D5" s="119"/>
      <c r="E5" s="120"/>
      <c r="F5" s="119"/>
      <c r="G5" s="119"/>
    </row>
    <row r="6" spans="2:11" ht="15">
      <c r="B6" s="250"/>
      <c r="C6" s="250"/>
      <c r="D6" s="250"/>
      <c r="E6" s="251"/>
      <c r="F6" s="250"/>
      <c r="G6" s="250"/>
    </row>
    <row r="7" spans="2:11" ht="13.8">
      <c r="B7" s="265" t="s">
        <v>54</v>
      </c>
      <c r="C7" s="266"/>
      <c r="D7" s="265"/>
      <c r="E7" s="267"/>
      <c r="F7" s="265"/>
      <c r="G7" s="265"/>
      <c r="K7" s="252" t="s">
        <v>32</v>
      </c>
    </row>
    <row r="8" spans="2:11" ht="13.8">
      <c r="B8" s="265"/>
      <c r="C8" s="265"/>
      <c r="D8" s="265"/>
      <c r="E8" s="268" t="s">
        <v>33</v>
      </c>
      <c r="F8" s="271" t="s">
        <v>189</v>
      </c>
      <c r="K8" s="252" t="s">
        <v>32</v>
      </c>
    </row>
    <row r="9" spans="2:11" ht="13.8">
      <c r="B9" s="265"/>
      <c r="C9" s="265"/>
      <c r="D9" s="265"/>
      <c r="E9" s="268" t="s">
        <v>34</v>
      </c>
      <c r="F9" s="271" t="s">
        <v>190</v>
      </c>
      <c r="K9" s="252" t="s">
        <v>32</v>
      </c>
    </row>
    <row r="10" spans="2:11" ht="13.8">
      <c r="B10" s="265"/>
      <c r="C10" s="265"/>
      <c r="D10" s="265"/>
      <c r="E10" s="268" t="s">
        <v>35</v>
      </c>
      <c r="F10" s="271" t="s">
        <v>190</v>
      </c>
      <c r="K10" s="252" t="s">
        <v>32</v>
      </c>
    </row>
    <row r="11" spans="2:11" ht="13.8">
      <c r="B11" s="265"/>
      <c r="C11" s="265"/>
      <c r="D11" s="265"/>
      <c r="E11" s="267"/>
      <c r="F11" s="265"/>
      <c r="G11" s="265"/>
      <c r="K11" s="252" t="s">
        <v>32</v>
      </c>
    </row>
    <row r="12" spans="2:11" ht="13.8">
      <c r="B12" s="265" t="s">
        <v>36</v>
      </c>
      <c r="C12" s="265"/>
      <c r="D12" s="265"/>
      <c r="E12" s="267"/>
      <c r="F12" s="265"/>
      <c r="G12" s="265"/>
      <c r="K12" s="252" t="s">
        <v>32</v>
      </c>
    </row>
    <row r="13" spans="2:11" ht="13.8">
      <c r="B13" s="265"/>
      <c r="C13" s="265"/>
      <c r="D13" s="265"/>
      <c r="E13" s="267"/>
      <c r="F13" s="265"/>
      <c r="G13" s="265"/>
      <c r="K13" s="252" t="s">
        <v>32</v>
      </c>
    </row>
    <row r="14" spans="2:11" ht="13.8">
      <c r="B14" s="265" t="s">
        <v>79</v>
      </c>
      <c r="C14" s="265"/>
      <c r="D14" s="265" t="s">
        <v>80</v>
      </c>
      <c r="E14" s="267"/>
      <c r="F14" s="265"/>
      <c r="G14" s="265"/>
      <c r="K14" s="252" t="s">
        <v>32</v>
      </c>
    </row>
    <row r="15" spans="2:11" ht="13.8">
      <c r="B15" s="265"/>
      <c r="C15" s="265"/>
      <c r="D15" s="265"/>
      <c r="E15" s="267"/>
      <c r="F15" s="265"/>
      <c r="G15" s="265"/>
      <c r="K15" s="252" t="s">
        <v>32</v>
      </c>
    </row>
    <row r="16" spans="2:11" ht="13.8">
      <c r="B16" s="265" t="s">
        <v>37</v>
      </c>
      <c r="C16" s="269" t="s">
        <v>176</v>
      </c>
      <c r="D16" s="268"/>
      <c r="E16" s="269" t="s">
        <v>16</v>
      </c>
      <c r="F16" s="268"/>
      <c r="G16" s="268"/>
      <c r="H16" s="270"/>
      <c r="K16" s="252" t="s">
        <v>32</v>
      </c>
    </row>
    <row r="17" spans="1:11" ht="13.8">
      <c r="B17" s="265"/>
      <c r="C17" s="269"/>
      <c r="D17" s="268"/>
      <c r="E17" s="265"/>
      <c r="F17" s="265"/>
      <c r="G17" s="265"/>
      <c r="K17" s="252" t="s">
        <v>32</v>
      </c>
    </row>
    <row r="18" spans="1:11" ht="13.8">
      <c r="B18" s="265" t="s">
        <v>78</v>
      </c>
      <c r="C18" s="265"/>
      <c r="D18" s="265"/>
      <c r="E18" s="265"/>
      <c r="F18" s="265"/>
      <c r="G18" s="265"/>
      <c r="K18" s="252" t="s">
        <v>32</v>
      </c>
    </row>
    <row r="19" spans="1:11" ht="13.8">
      <c r="B19" s="265"/>
      <c r="C19" s="265"/>
      <c r="D19" s="265"/>
      <c r="E19" s="265"/>
      <c r="F19" s="265" t="s">
        <v>77</v>
      </c>
      <c r="G19" s="271"/>
      <c r="K19" s="252" t="s">
        <v>32</v>
      </c>
    </row>
    <row r="20" spans="1:11" ht="15">
      <c r="B20" s="253"/>
      <c r="C20" s="253"/>
      <c r="D20" s="253"/>
      <c r="E20" s="254"/>
      <c r="F20" s="255"/>
      <c r="G20" s="253"/>
      <c r="K20" s="252" t="s">
        <v>32</v>
      </c>
    </row>
    <row r="21" spans="1:11" ht="26.4">
      <c r="B21" s="121"/>
      <c r="C21" s="274" t="s">
        <v>81</v>
      </c>
      <c r="D21" s="272" t="s">
        <v>1</v>
      </c>
      <c r="E21" s="272" t="s">
        <v>38</v>
      </c>
      <c r="F21" s="272" t="s">
        <v>172</v>
      </c>
      <c r="G21" s="273" t="s">
        <v>39</v>
      </c>
      <c r="H21" s="122"/>
      <c r="K21" s="252" t="s">
        <v>32</v>
      </c>
    </row>
    <row r="22" spans="1:11">
      <c r="B22" s="256" t="s">
        <v>40</v>
      </c>
      <c r="C22" s="384"/>
      <c r="D22" s="257"/>
      <c r="E22" s="258"/>
      <c r="F22" s="258"/>
      <c r="G22" s="259">
        <f t="shared" ref="G22:G26" si="0">SUM(E22-F22)</f>
        <v>0</v>
      </c>
      <c r="H22" s="260"/>
      <c r="K22" s="252" t="s">
        <v>32</v>
      </c>
    </row>
    <row r="23" spans="1:11">
      <c r="B23" s="256" t="s">
        <v>41</v>
      </c>
      <c r="C23" s="384"/>
      <c r="D23" s="257"/>
      <c r="E23" s="258"/>
      <c r="F23" s="258"/>
      <c r="G23" s="261">
        <f t="shared" si="0"/>
        <v>0</v>
      </c>
      <c r="H23" s="260"/>
      <c r="K23" s="252" t="s">
        <v>32</v>
      </c>
    </row>
    <row r="24" spans="1:11">
      <c r="B24" s="256" t="s">
        <v>42</v>
      </c>
      <c r="C24" s="384"/>
      <c r="D24" s="257"/>
      <c r="E24" s="258"/>
      <c r="F24" s="258"/>
      <c r="G24" s="261">
        <f t="shared" si="0"/>
        <v>0</v>
      </c>
      <c r="H24" s="260"/>
      <c r="K24" s="252" t="s">
        <v>32</v>
      </c>
    </row>
    <row r="25" spans="1:11">
      <c r="B25" s="262" t="s">
        <v>43</v>
      </c>
      <c r="C25" s="384"/>
      <c r="D25" s="263"/>
      <c r="E25" s="259"/>
      <c r="F25" s="259"/>
      <c r="G25" s="261">
        <f t="shared" si="0"/>
        <v>0</v>
      </c>
      <c r="H25" s="260"/>
      <c r="K25" s="252" t="s">
        <v>32</v>
      </c>
    </row>
    <row r="26" spans="1:11">
      <c r="B26" s="262" t="s">
        <v>171</v>
      </c>
      <c r="C26" s="384"/>
      <c r="D26" s="263"/>
      <c r="E26" s="259"/>
      <c r="F26" s="259"/>
      <c r="G26" s="261">
        <f t="shared" si="0"/>
        <v>0</v>
      </c>
      <c r="H26" s="260"/>
      <c r="K26" s="252" t="s">
        <v>32</v>
      </c>
    </row>
    <row r="27" spans="1:11">
      <c r="E27" s="199"/>
      <c r="K27" s="252" t="s">
        <v>32</v>
      </c>
    </row>
    <row r="28" spans="1:11">
      <c r="D28" s="487"/>
      <c r="E28" s="488"/>
      <c r="K28" s="252" t="s">
        <v>32</v>
      </c>
    </row>
    <row r="29" spans="1:11">
      <c r="A29" s="123"/>
      <c r="C29" s="244"/>
      <c r="D29" s="244"/>
      <c r="E29" s="245" t="s">
        <v>90</v>
      </c>
      <c r="F29" s="264"/>
      <c r="K29" s="252" t="s">
        <v>32</v>
      </c>
    </row>
    <row r="30" spans="1:11">
      <c r="E30" s="199"/>
      <c r="K30" s="252" t="s">
        <v>32</v>
      </c>
    </row>
    <row r="31" spans="1:11">
      <c r="E31" s="199"/>
      <c r="K31" s="252" t="s">
        <v>32</v>
      </c>
    </row>
    <row r="32" spans="1:11">
      <c r="E32" s="199"/>
      <c r="K32" s="252" t="s">
        <v>32</v>
      </c>
    </row>
    <row r="33" spans="5:5">
      <c r="E33" s="199"/>
    </row>
    <row r="34" spans="5:5">
      <c r="E34" s="199"/>
    </row>
    <row r="35" spans="5:5">
      <c r="E35" s="199"/>
    </row>
  </sheetData>
  <mergeCells count="1">
    <mergeCell ref="D28:E28"/>
  </mergeCells>
  <pageMargins left="0.7" right="0.7" top="0.75" bottom="0.75" header="0.3" footer="0.3"/>
  <pageSetup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AA38"/>
  <sheetViews>
    <sheetView tabSelected="1" workbookViewId="0">
      <selection activeCell="B1" sqref="B1"/>
    </sheetView>
  </sheetViews>
  <sheetFormatPr defaultColWidth="9.109375" defaultRowHeight="13.2"/>
  <cols>
    <col min="1" max="1" width="6.109375" style="200" customWidth="1"/>
    <col min="2" max="2" width="35.109375" style="200" customWidth="1"/>
    <col min="3" max="3" width="16.44140625" style="200" customWidth="1"/>
    <col min="4" max="4" width="3.33203125" style="200" customWidth="1"/>
    <col min="5" max="5" width="17.33203125" style="200" customWidth="1"/>
    <col min="6" max="6" width="3.109375" style="200" customWidth="1"/>
    <col min="7" max="7" width="14.109375" style="248" bestFit="1" customWidth="1"/>
    <col min="8" max="8" width="2.88671875" style="248" customWidth="1"/>
    <col min="9" max="9" width="13" style="248" customWidth="1"/>
    <col min="10" max="10" width="8.88671875" style="248" customWidth="1"/>
    <col min="11" max="11" width="16.33203125" style="248" customWidth="1"/>
    <col min="12" max="12" width="16.109375" style="248" customWidth="1"/>
    <col min="13" max="26" width="8.88671875" style="248" customWidth="1"/>
    <col min="27" max="16384" width="9.109375" style="200"/>
  </cols>
  <sheetData>
    <row r="1" spans="1:27" ht="13.8">
      <c r="A1" s="288"/>
      <c r="B1" s="289"/>
    </row>
    <row r="2" spans="1:27" ht="13.8">
      <c r="A2" s="288"/>
      <c r="B2" s="289"/>
    </row>
    <row r="3" spans="1:27" ht="13.8">
      <c r="A3" s="288"/>
      <c r="B3" s="289"/>
    </row>
    <row r="4" spans="1:27" ht="13.8">
      <c r="A4" s="288"/>
      <c r="B4" s="289"/>
    </row>
    <row r="5" spans="1:27" ht="13.8">
      <c r="A5" s="290" t="s">
        <v>46</v>
      </c>
      <c r="B5" s="285"/>
    </row>
    <row r="6" spans="1:27" ht="13.8">
      <c r="A6" s="290" t="s">
        <v>47</v>
      </c>
      <c r="B6" s="199"/>
    </row>
    <row r="7" spans="1:27" ht="13.8">
      <c r="A7" s="124"/>
    </row>
    <row r="8" spans="1:27" ht="13.8">
      <c r="A8" s="124"/>
    </row>
    <row r="9" spans="1:27" s="104" customFormat="1" ht="13.8">
      <c r="A9" s="124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 spans="1:27" s="104" customFormat="1" ht="31.5" customHeight="1">
      <c r="A10" s="243"/>
      <c r="B10" s="243" t="s">
        <v>191</v>
      </c>
      <c r="C10" s="243"/>
      <c r="D10" s="243"/>
      <c r="E10" s="243"/>
      <c r="F10" s="287"/>
      <c r="G10" s="287"/>
      <c r="H10" s="287"/>
      <c r="I10" s="287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7" s="104" customFormat="1" ht="13.8">
      <c r="A11" s="124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7" s="104" customFormat="1" ht="13.8">
      <c r="A12" s="124"/>
      <c r="B12" s="124" t="s">
        <v>48</v>
      </c>
      <c r="C12" s="389" t="s">
        <v>83</v>
      </c>
      <c r="D12" s="124"/>
      <c r="E12" s="286" t="s">
        <v>85</v>
      </c>
      <c r="F12" s="102"/>
      <c r="G12" s="102"/>
      <c r="H12" s="84"/>
      <c r="I12" s="125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s="104" customFormat="1" ht="13.8">
      <c r="B13" s="126" t="s">
        <v>165</v>
      </c>
      <c r="C13" s="293"/>
      <c r="D13" s="291"/>
      <c r="E13" s="292"/>
      <c r="F13" s="102"/>
      <c r="G13" s="102"/>
      <c r="H13" s="84"/>
      <c r="I13" s="127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7" s="104" customFormat="1" ht="13.8">
      <c r="B14" s="126" t="s">
        <v>49</v>
      </c>
      <c r="C14" s="293"/>
      <c r="D14" s="248"/>
      <c r="E14" s="294"/>
      <c r="F14" s="102"/>
      <c r="G14" s="102"/>
      <c r="H14" s="84"/>
      <c r="I14" s="127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7" s="104" customFormat="1" ht="14.4">
      <c r="B15" s="126" t="s">
        <v>163</v>
      </c>
      <c r="C15" s="293"/>
      <c r="D15" s="248"/>
      <c r="E15" s="294"/>
      <c r="F15" s="102"/>
      <c r="G15" s="102"/>
      <c r="H15" s="84"/>
      <c r="I15" s="127"/>
      <c r="J15" s="102"/>
      <c r="K15" s="387"/>
      <c r="L15" s="388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7" s="104" customFormat="1" ht="14.4">
      <c r="B16" s="126" t="s">
        <v>164</v>
      </c>
      <c r="C16" s="293"/>
      <c r="D16" s="248"/>
      <c r="E16" s="294"/>
      <c r="F16" s="102"/>
      <c r="G16" s="102"/>
      <c r="H16" s="84"/>
      <c r="I16" s="127"/>
      <c r="J16" s="102"/>
      <c r="K16" s="387"/>
      <c r="L16" s="388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  <row r="17" spans="2:27" s="104" customFormat="1" ht="14.4">
      <c r="B17" s="126" t="s">
        <v>50</v>
      </c>
      <c r="C17" s="293"/>
      <c r="D17" s="248"/>
      <c r="E17" s="294"/>
      <c r="F17" s="102"/>
      <c r="G17" s="102"/>
      <c r="H17" s="84"/>
      <c r="I17" s="127"/>
      <c r="J17" s="102"/>
      <c r="K17" s="387"/>
      <c r="L17" s="388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</row>
    <row r="18" spans="2:27" s="104" customFormat="1" ht="14.4">
      <c r="B18" s="126" t="s">
        <v>82</v>
      </c>
      <c r="C18" s="293"/>
      <c r="D18" s="248"/>
      <c r="E18" s="294"/>
      <c r="F18" s="102"/>
      <c r="G18" s="102"/>
      <c r="H18" s="84"/>
      <c r="I18" s="127"/>
      <c r="J18" s="102"/>
      <c r="K18" s="387"/>
      <c r="L18" s="388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</row>
    <row r="19" spans="2:27" s="104" customFormat="1" ht="14.4">
      <c r="B19" s="126" t="s">
        <v>84</v>
      </c>
      <c r="C19" s="293"/>
      <c r="D19" s="248"/>
      <c r="E19" s="294"/>
      <c r="F19" s="102"/>
      <c r="G19" s="102"/>
      <c r="H19" s="84"/>
      <c r="I19" s="127"/>
      <c r="J19" s="102"/>
      <c r="K19" s="387"/>
      <c r="L19" s="388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</row>
    <row r="20" spans="2:27" s="104" customFormat="1" ht="14.4">
      <c r="B20" s="126" t="s">
        <v>67</v>
      </c>
      <c r="C20" s="293"/>
      <c r="D20" s="248"/>
      <c r="E20" s="294"/>
      <c r="F20" s="102"/>
      <c r="G20" s="102"/>
      <c r="H20" s="84"/>
      <c r="I20" s="127"/>
      <c r="J20" s="102"/>
      <c r="K20" s="387"/>
      <c r="L20" s="388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</row>
    <row r="21" spans="2:27" s="104" customFormat="1" ht="15.6">
      <c r="B21" s="126" t="s">
        <v>88</v>
      </c>
      <c r="C21" s="293"/>
      <c r="D21" s="248"/>
      <c r="E21" s="294"/>
      <c r="F21" s="102"/>
      <c r="G21" s="102"/>
      <c r="H21" s="84"/>
      <c r="I21" s="45"/>
      <c r="J21" s="102"/>
      <c r="K21" s="387"/>
      <c r="L21" s="388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</row>
    <row r="22" spans="2:27" s="104" customFormat="1" ht="16.2" thickBot="1">
      <c r="B22" s="126" t="s">
        <v>51</v>
      </c>
      <c r="C22" s="295"/>
      <c r="D22" s="296"/>
      <c r="E22" s="297"/>
      <c r="F22" s="102"/>
      <c r="G22" s="102"/>
      <c r="H22" s="84"/>
      <c r="I22" s="45"/>
      <c r="J22" s="102"/>
      <c r="K22" s="387"/>
      <c r="L22" s="388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</row>
    <row r="23" spans="2:27" s="104" customFormat="1" ht="15.6" thickTop="1">
      <c r="B23" s="126" t="s">
        <v>2</v>
      </c>
      <c r="C23" s="298">
        <f>SUM(C13:C22)</f>
        <v>0</v>
      </c>
      <c r="D23" s="200"/>
      <c r="E23" s="299">
        <f>SUM(E13:E22)</f>
        <v>0</v>
      </c>
      <c r="F23" s="84"/>
      <c r="G23" s="84"/>
      <c r="H23" s="84"/>
      <c r="I23" s="91"/>
      <c r="J23" s="102"/>
      <c r="K23" s="248"/>
      <c r="L23" s="248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</row>
    <row r="24" spans="2:27" ht="13.8">
      <c r="B24" s="104"/>
      <c r="C24" s="104"/>
      <c r="D24" s="104"/>
      <c r="E24" s="84"/>
      <c r="I24" s="377"/>
    </row>
    <row r="25" spans="2:27" ht="13.8">
      <c r="B25" s="243" t="s">
        <v>191</v>
      </c>
      <c r="C25" s="243"/>
      <c r="D25" s="243"/>
      <c r="E25" s="243"/>
      <c r="F25" s="287"/>
    </row>
    <row r="26" spans="2:27" ht="13.8">
      <c r="B26" s="104"/>
      <c r="C26" s="104"/>
      <c r="D26" s="104"/>
      <c r="E26" s="104"/>
      <c r="F26" s="104"/>
    </row>
    <row r="27" spans="2:27" ht="13.8">
      <c r="B27" s="124" t="s">
        <v>48</v>
      </c>
      <c r="C27" s="389" t="s">
        <v>83</v>
      </c>
      <c r="D27" s="124"/>
      <c r="E27" s="286" t="s">
        <v>85</v>
      </c>
      <c r="F27" s="102"/>
    </row>
    <row r="28" spans="2:27" ht="13.8">
      <c r="B28" s="126" t="s">
        <v>165</v>
      </c>
      <c r="C28" s="293"/>
      <c r="D28" s="291"/>
      <c r="E28" s="292"/>
      <c r="F28" s="102"/>
    </row>
    <row r="29" spans="2:27" ht="13.8">
      <c r="B29" s="126" t="s">
        <v>49</v>
      </c>
      <c r="C29" s="293"/>
      <c r="D29" s="248"/>
      <c r="E29" s="294"/>
      <c r="F29" s="102"/>
    </row>
    <row r="30" spans="2:27" ht="13.8">
      <c r="B30" s="126" t="s">
        <v>163</v>
      </c>
      <c r="C30" s="293"/>
      <c r="D30" s="248"/>
      <c r="E30" s="294"/>
      <c r="F30" s="102"/>
    </row>
    <row r="31" spans="2:27" ht="13.8">
      <c r="B31" s="126" t="s">
        <v>164</v>
      </c>
      <c r="C31" s="293"/>
      <c r="D31" s="248"/>
      <c r="E31" s="294"/>
      <c r="F31" s="102"/>
    </row>
    <row r="32" spans="2:27" ht="13.8">
      <c r="B32" s="126" t="s">
        <v>50</v>
      </c>
      <c r="C32" s="293"/>
      <c r="D32" s="248"/>
      <c r="E32" s="294"/>
      <c r="F32" s="102"/>
    </row>
    <row r="33" spans="2:6" ht="13.8">
      <c r="B33" s="126" t="s">
        <v>82</v>
      </c>
      <c r="C33" s="293"/>
      <c r="D33" s="248"/>
      <c r="E33" s="294"/>
      <c r="F33" s="102"/>
    </row>
    <row r="34" spans="2:6" ht="13.8">
      <c r="B34" s="126" t="s">
        <v>84</v>
      </c>
      <c r="C34" s="293"/>
      <c r="D34" s="248"/>
      <c r="E34" s="294"/>
      <c r="F34" s="102"/>
    </row>
    <row r="35" spans="2:6" ht="13.8">
      <c r="B35" s="126" t="s">
        <v>67</v>
      </c>
      <c r="C35" s="293"/>
      <c r="D35" s="248"/>
      <c r="E35" s="294"/>
      <c r="F35" s="102"/>
    </row>
    <row r="36" spans="2:6" ht="13.8">
      <c r="B36" s="126" t="s">
        <v>88</v>
      </c>
      <c r="C36" s="293"/>
      <c r="D36" s="248"/>
      <c r="E36" s="294"/>
      <c r="F36" s="102"/>
    </row>
    <row r="37" spans="2:6" ht="14.4" thickBot="1">
      <c r="B37" s="126" t="s">
        <v>51</v>
      </c>
      <c r="C37" s="295"/>
      <c r="D37" s="296"/>
      <c r="E37" s="297"/>
      <c r="F37" s="102"/>
    </row>
    <row r="38" spans="2:6" ht="14.4" thickTop="1">
      <c r="B38" s="126" t="s">
        <v>2</v>
      </c>
      <c r="C38" s="298">
        <f>SUM(C28:C37)</f>
        <v>0</v>
      </c>
      <c r="E38" s="299">
        <f>SUM(E28:E37)</f>
        <v>0</v>
      </c>
      <c r="F38" s="84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AK26"/>
  <sheetViews>
    <sheetView zoomScaleNormal="100" workbookViewId="0">
      <selection activeCell="F42" sqref="F42"/>
    </sheetView>
  </sheetViews>
  <sheetFormatPr defaultColWidth="9.109375" defaultRowHeight="13.2"/>
  <cols>
    <col min="1" max="1" width="11.33203125" style="326" bestFit="1" customWidth="1"/>
    <col min="2" max="2" width="18.109375" style="326" bestFit="1" customWidth="1"/>
    <col min="3" max="3" width="26.5546875" style="326" bestFit="1" customWidth="1"/>
    <col min="4" max="4" width="18.5546875" style="326" bestFit="1" customWidth="1"/>
    <col min="5" max="5" width="16.6640625" style="326" bestFit="1" customWidth="1"/>
    <col min="6" max="6" width="26.109375" style="326" bestFit="1" customWidth="1"/>
    <col min="7" max="7" width="25" style="326" bestFit="1" customWidth="1"/>
    <col min="8" max="8" width="19" style="326" bestFit="1" customWidth="1"/>
    <col min="9" max="9" width="19.5546875" style="326" bestFit="1" customWidth="1"/>
    <col min="10" max="10" width="21" style="326" bestFit="1" customWidth="1"/>
    <col min="11" max="11" width="26.6640625" style="326" bestFit="1" customWidth="1"/>
    <col min="12" max="12" width="24" style="326" bestFit="1" customWidth="1"/>
    <col min="13" max="13" width="24.33203125" style="326" bestFit="1" customWidth="1"/>
    <col min="14" max="14" width="27.33203125" style="326" bestFit="1" customWidth="1"/>
    <col min="15" max="15" width="11.6640625" style="326" bestFit="1" customWidth="1"/>
    <col min="16" max="16" width="22.6640625" style="326" bestFit="1" customWidth="1"/>
    <col min="17" max="17" width="19" style="326" bestFit="1" customWidth="1"/>
    <col min="18" max="18" width="18.33203125" style="326" bestFit="1" customWidth="1"/>
    <col min="19" max="19" width="19.88671875" style="326" bestFit="1" customWidth="1"/>
    <col min="20" max="20" width="26.44140625" style="326" bestFit="1" customWidth="1"/>
    <col min="21" max="21" width="23.6640625" style="326" bestFit="1" customWidth="1"/>
    <col min="22" max="22" width="17.6640625" style="326" bestFit="1" customWidth="1"/>
    <col min="23" max="23" width="16.109375" style="326" bestFit="1" customWidth="1"/>
    <col min="24" max="24" width="22.88671875" style="326" bestFit="1" customWidth="1"/>
    <col min="25" max="25" width="17.6640625" style="326" bestFit="1" customWidth="1"/>
    <col min="26" max="26" width="31.5546875" style="326" bestFit="1" customWidth="1"/>
    <col min="27" max="27" width="18.88671875" style="326" bestFit="1" customWidth="1"/>
    <col min="28" max="28" width="30" style="326" bestFit="1" customWidth="1"/>
    <col min="29" max="29" width="24.33203125" style="326" bestFit="1" customWidth="1"/>
    <col min="30" max="30" width="20.88671875" style="326" bestFit="1" customWidth="1"/>
    <col min="31" max="31" width="32.88671875" style="326" bestFit="1" customWidth="1"/>
    <col min="32" max="32" width="18.6640625" style="326" bestFit="1" customWidth="1"/>
    <col min="33" max="33" width="28.5546875" style="326" bestFit="1" customWidth="1"/>
    <col min="34" max="34" width="26.88671875" style="326" bestFit="1" customWidth="1"/>
    <col min="35" max="35" width="20.88671875" style="326" bestFit="1" customWidth="1"/>
    <col min="36" max="36" width="24.5546875" style="326" bestFit="1" customWidth="1"/>
    <col min="37" max="37" width="11.6640625" style="326" bestFit="1" customWidth="1"/>
    <col min="38" max="16384" width="9.109375" style="326"/>
  </cols>
  <sheetData>
    <row r="1" spans="1:37">
      <c r="A1" s="326" t="s">
        <v>155</v>
      </c>
      <c r="B1" s="326" t="s">
        <v>100</v>
      </c>
      <c r="C1" s="326" t="s">
        <v>154</v>
      </c>
      <c r="D1" s="326" t="s">
        <v>92</v>
      </c>
      <c r="E1" s="326" t="s">
        <v>98</v>
      </c>
      <c r="F1" s="326" t="s">
        <v>62</v>
      </c>
      <c r="G1" s="326" t="s">
        <v>153</v>
      </c>
      <c r="H1" s="326" t="s">
        <v>152</v>
      </c>
      <c r="I1" s="326" t="s">
        <v>52</v>
      </c>
      <c r="J1" s="326" t="s">
        <v>63</v>
      </c>
      <c r="K1" s="326" t="s">
        <v>94</v>
      </c>
      <c r="L1" s="326" t="s">
        <v>151</v>
      </c>
      <c r="M1" s="326" t="s">
        <v>61</v>
      </c>
      <c r="N1" s="326" t="s">
        <v>20</v>
      </c>
      <c r="O1" s="326" t="s">
        <v>99</v>
      </c>
      <c r="P1" s="326" t="s">
        <v>150</v>
      </c>
      <c r="Q1" s="326" t="s">
        <v>149</v>
      </c>
      <c r="R1" s="326" t="s">
        <v>44</v>
      </c>
      <c r="S1" s="326" t="s">
        <v>148</v>
      </c>
      <c r="T1" s="326" t="s">
        <v>95</v>
      </c>
      <c r="U1" s="326" t="s">
        <v>147</v>
      </c>
      <c r="V1" s="326" t="s">
        <v>146</v>
      </c>
      <c r="W1" s="326" t="s">
        <v>145</v>
      </c>
      <c r="X1" s="326" t="s">
        <v>144</v>
      </c>
      <c r="Y1" s="326" t="s">
        <v>21</v>
      </c>
      <c r="Z1" s="326" t="s">
        <v>91</v>
      </c>
      <c r="AA1" s="326" t="s">
        <v>143</v>
      </c>
      <c r="AB1" s="326" t="s">
        <v>96</v>
      </c>
      <c r="AC1" s="326" t="s">
        <v>142</v>
      </c>
      <c r="AD1" s="326" t="s">
        <v>141</v>
      </c>
      <c r="AE1" s="326" t="s">
        <v>93</v>
      </c>
      <c r="AF1" s="326" t="s">
        <v>45</v>
      </c>
      <c r="AG1" s="326" t="s">
        <v>140</v>
      </c>
      <c r="AH1" s="326" t="s">
        <v>139</v>
      </c>
      <c r="AI1" s="326" t="s">
        <v>138</v>
      </c>
      <c r="AJ1" s="326" t="s">
        <v>137</v>
      </c>
      <c r="AK1" s="326" t="s">
        <v>97</v>
      </c>
    </row>
    <row r="2" spans="1:37">
      <c r="A2" s="381" t="s">
        <v>134</v>
      </c>
      <c r="B2" s="381">
        <v>204.75</v>
      </c>
      <c r="C2" s="381">
        <v>187.25</v>
      </c>
      <c r="D2" s="381">
        <v>187.25</v>
      </c>
      <c r="E2" s="381">
        <v>204.75</v>
      </c>
      <c r="F2" s="381">
        <v>204.75</v>
      </c>
      <c r="G2" s="381">
        <v>187.25</v>
      </c>
      <c r="H2" s="381">
        <v>204.75</v>
      </c>
      <c r="I2" s="381">
        <v>8.75</v>
      </c>
      <c r="J2" s="381">
        <v>25</v>
      </c>
      <c r="K2" s="381"/>
      <c r="L2" s="381">
        <v>187.25</v>
      </c>
      <c r="M2" s="381">
        <v>187.25</v>
      </c>
      <c r="N2" s="381">
        <v>21.25</v>
      </c>
      <c r="O2" s="381">
        <v>2047.5</v>
      </c>
      <c r="P2" s="381"/>
      <c r="Q2" s="381">
        <v>102.38</v>
      </c>
      <c r="R2" s="381"/>
      <c r="S2" s="381">
        <v>73.63</v>
      </c>
      <c r="T2" s="381">
        <v>204.75</v>
      </c>
      <c r="U2" s="381">
        <v>2661.75</v>
      </c>
      <c r="V2" s="381">
        <v>30</v>
      </c>
      <c r="W2" s="381">
        <v>111.13</v>
      </c>
      <c r="X2" s="381"/>
      <c r="Y2" s="381">
        <v>50</v>
      </c>
      <c r="Z2" s="381">
        <v>98.63</v>
      </c>
      <c r="AA2" s="381">
        <v>33.75</v>
      </c>
      <c r="AB2" s="381">
        <v>204.75</v>
      </c>
      <c r="AC2" s="381">
        <v>17.5</v>
      </c>
      <c r="AD2" s="381">
        <v>17.5</v>
      </c>
      <c r="AE2" s="381">
        <v>2047.5</v>
      </c>
      <c r="AF2" s="381">
        <v>204.75</v>
      </c>
      <c r="AG2" s="381">
        <v>142.25</v>
      </c>
      <c r="AH2" s="381">
        <v>12.5</v>
      </c>
      <c r="AI2" s="381">
        <v>162.25</v>
      </c>
      <c r="AJ2" s="381">
        <v>204.75</v>
      </c>
      <c r="AK2" s="381">
        <v>10237.52</v>
      </c>
    </row>
    <row r="3" spans="1:37">
      <c r="A3" s="381" t="s">
        <v>132</v>
      </c>
      <c r="B3" s="381">
        <v>8517.3799999999992</v>
      </c>
      <c r="C3" s="381">
        <v>3503.63</v>
      </c>
      <c r="D3" s="381">
        <v>3914.26</v>
      </c>
      <c r="E3" s="381">
        <v>8517.3799999999992</v>
      </c>
      <c r="F3" s="381">
        <v>8517.3799999999992</v>
      </c>
      <c r="G3" s="381">
        <v>3733.32</v>
      </c>
      <c r="H3" s="381">
        <v>8517.3799999999992</v>
      </c>
      <c r="I3" s="381"/>
      <c r="J3" s="381">
        <v>3459.38</v>
      </c>
      <c r="K3" s="381">
        <v>421.88</v>
      </c>
      <c r="L3" s="381">
        <v>8459.2599999999984</v>
      </c>
      <c r="M3" s="381">
        <v>6714.57</v>
      </c>
      <c r="N3" s="381">
        <v>7948.13</v>
      </c>
      <c r="O3" s="381">
        <v>85173.75</v>
      </c>
      <c r="P3" s="381">
        <v>225</v>
      </c>
      <c r="Q3" s="381">
        <v>1854</v>
      </c>
      <c r="R3" s="381">
        <v>16.88</v>
      </c>
      <c r="S3" s="381">
        <v>4975.88</v>
      </c>
      <c r="T3" s="381">
        <v>8517.3799999999992</v>
      </c>
      <c r="U3" s="381">
        <v>110628.38</v>
      </c>
      <c r="V3" s="381">
        <v>1078.1300000000001</v>
      </c>
      <c r="W3" s="381">
        <v>1756.5</v>
      </c>
      <c r="X3" s="381">
        <v>225</v>
      </c>
      <c r="Y3" s="381">
        <v>975</v>
      </c>
      <c r="Z3" s="381">
        <v>3275.25</v>
      </c>
      <c r="AA3" s="381">
        <v>4826.26</v>
      </c>
      <c r="AB3" s="381">
        <v>8517.3799999999992</v>
      </c>
      <c r="AC3" s="381">
        <v>751.88</v>
      </c>
      <c r="AD3" s="381">
        <v>34.69</v>
      </c>
      <c r="AE3" s="381">
        <v>85173.75</v>
      </c>
      <c r="AF3" s="381">
        <v>8517.3799999999992</v>
      </c>
      <c r="AG3" s="381">
        <v>4242.38</v>
      </c>
      <c r="AH3" s="381">
        <v>16.88</v>
      </c>
      <c r="AI3" s="381">
        <v>14345.82</v>
      </c>
      <c r="AJ3" s="381">
        <v>8517.3799999999992</v>
      </c>
      <c r="AK3" s="381">
        <v>425868.9</v>
      </c>
    </row>
    <row r="4" spans="1:37">
      <c r="A4" s="381" t="s">
        <v>130</v>
      </c>
      <c r="B4" s="381">
        <v>3395.25</v>
      </c>
      <c r="C4" s="381">
        <v>675</v>
      </c>
      <c r="D4" s="381">
        <v>1245</v>
      </c>
      <c r="E4" s="381">
        <v>3395.25</v>
      </c>
      <c r="F4" s="381">
        <v>3395.25</v>
      </c>
      <c r="G4" s="381">
        <v>1627.5</v>
      </c>
      <c r="H4" s="381">
        <v>3395.25</v>
      </c>
      <c r="I4" s="381">
        <v>18.75</v>
      </c>
      <c r="J4" s="381">
        <v>375</v>
      </c>
      <c r="K4" s="381">
        <v>375</v>
      </c>
      <c r="L4" s="381">
        <v>3740.25</v>
      </c>
      <c r="M4" s="381">
        <v>690</v>
      </c>
      <c r="N4" s="381">
        <v>2326.5</v>
      </c>
      <c r="O4" s="381">
        <v>33952.5</v>
      </c>
      <c r="P4" s="381"/>
      <c r="Q4" s="381">
        <v>2000.25</v>
      </c>
      <c r="R4" s="381">
        <v>15</v>
      </c>
      <c r="S4" s="381">
        <v>2656.5</v>
      </c>
      <c r="T4" s="381">
        <v>3395.25</v>
      </c>
      <c r="U4" s="381">
        <v>44040.75</v>
      </c>
      <c r="V4" s="381">
        <v>1093.8800000000001</v>
      </c>
      <c r="W4" s="381">
        <v>2034</v>
      </c>
      <c r="X4" s="381"/>
      <c r="Y4" s="381">
        <v>1093.8800000000001</v>
      </c>
      <c r="Z4" s="381">
        <v>858.75</v>
      </c>
      <c r="AA4" s="381">
        <v>1884</v>
      </c>
      <c r="AB4" s="381">
        <v>3395.25</v>
      </c>
      <c r="AC4" s="381">
        <v>1281.3800000000001</v>
      </c>
      <c r="AD4" s="381">
        <v>240</v>
      </c>
      <c r="AE4" s="381">
        <v>33952.5</v>
      </c>
      <c r="AF4" s="381">
        <v>3395.25</v>
      </c>
      <c r="AG4" s="381">
        <v>3043.88</v>
      </c>
      <c r="AH4" s="381">
        <v>15</v>
      </c>
      <c r="AI4" s="381">
        <v>3365.25</v>
      </c>
      <c r="AJ4" s="381">
        <v>3395.25</v>
      </c>
      <c r="AK4" s="381">
        <v>169762.52000000002</v>
      </c>
    </row>
    <row r="5" spans="1:37">
      <c r="A5" s="381" t="s">
        <v>128</v>
      </c>
      <c r="B5" s="381">
        <v>3446.25</v>
      </c>
      <c r="C5" s="381">
        <v>39</v>
      </c>
      <c r="D5" s="381">
        <v>57.75</v>
      </c>
      <c r="E5" s="381">
        <v>3446.25</v>
      </c>
      <c r="F5" s="381">
        <v>3446.25</v>
      </c>
      <c r="G5" s="381">
        <v>76.5</v>
      </c>
      <c r="H5" s="381">
        <v>3446.25</v>
      </c>
      <c r="I5" s="381"/>
      <c r="J5" s="381"/>
      <c r="K5" s="381"/>
      <c r="L5" s="381">
        <v>3465</v>
      </c>
      <c r="M5" s="381">
        <v>76.5</v>
      </c>
      <c r="N5" s="381">
        <v>3407.25</v>
      </c>
      <c r="O5" s="381">
        <v>34462.5</v>
      </c>
      <c r="P5" s="381"/>
      <c r="Q5" s="381">
        <v>3408</v>
      </c>
      <c r="R5" s="381">
        <v>37.5</v>
      </c>
      <c r="S5" s="381">
        <v>3408</v>
      </c>
      <c r="T5" s="381">
        <v>3446.25</v>
      </c>
      <c r="U5" s="381">
        <v>44557.5</v>
      </c>
      <c r="V5" s="381">
        <v>1694.25</v>
      </c>
      <c r="W5" s="381">
        <v>3445.5</v>
      </c>
      <c r="X5" s="381"/>
      <c r="Y5" s="381">
        <v>1694.25</v>
      </c>
      <c r="Z5" s="381">
        <v>57</v>
      </c>
      <c r="AA5" s="381">
        <v>3426</v>
      </c>
      <c r="AB5" s="381">
        <v>3446.25</v>
      </c>
      <c r="AC5" s="381">
        <v>1694.25</v>
      </c>
      <c r="AD5" s="381">
        <v>37.5</v>
      </c>
      <c r="AE5" s="381">
        <v>34462.5</v>
      </c>
      <c r="AF5" s="381">
        <v>3446.25</v>
      </c>
      <c r="AG5" s="381">
        <v>1733.25</v>
      </c>
      <c r="AH5" s="381">
        <v>37.5</v>
      </c>
      <c r="AI5" s="381">
        <v>3465</v>
      </c>
      <c r="AJ5" s="381">
        <v>3446.25</v>
      </c>
      <c r="AK5" s="381">
        <v>172312.5</v>
      </c>
    </row>
    <row r="6" spans="1:37">
      <c r="A6" s="381" t="s">
        <v>126</v>
      </c>
      <c r="B6" s="381">
        <v>5630.26</v>
      </c>
      <c r="C6" s="381">
        <v>4992.76</v>
      </c>
      <c r="D6" s="381">
        <v>3011.07</v>
      </c>
      <c r="E6" s="381">
        <v>5255.26</v>
      </c>
      <c r="F6" s="381">
        <v>5630.26</v>
      </c>
      <c r="G6" s="381">
        <v>5536.51</v>
      </c>
      <c r="H6" s="381">
        <v>5630.26</v>
      </c>
      <c r="I6" s="381"/>
      <c r="J6" s="381">
        <v>187.5</v>
      </c>
      <c r="K6" s="381">
        <v>562.5</v>
      </c>
      <c r="L6" s="381">
        <v>3011.07</v>
      </c>
      <c r="M6" s="381">
        <v>3011.07</v>
      </c>
      <c r="N6" s="381">
        <v>206.25</v>
      </c>
      <c r="O6" s="381">
        <v>56302.5</v>
      </c>
      <c r="P6" s="381">
        <v>750</v>
      </c>
      <c r="Q6" s="381">
        <v>533.44000000000005</v>
      </c>
      <c r="R6" s="381">
        <v>375</v>
      </c>
      <c r="S6" s="381">
        <v>4890.57</v>
      </c>
      <c r="T6" s="381">
        <v>5630.26</v>
      </c>
      <c r="U6" s="381">
        <v>73193.259999999995</v>
      </c>
      <c r="V6" s="381">
        <v>581.25</v>
      </c>
      <c r="W6" s="381">
        <v>533.44000000000005</v>
      </c>
      <c r="X6" s="381">
        <v>412.5</v>
      </c>
      <c r="Y6" s="381">
        <v>2825.44</v>
      </c>
      <c r="Z6" s="381">
        <v>2702.63</v>
      </c>
      <c r="AA6" s="381">
        <v>2862.94</v>
      </c>
      <c r="AB6" s="381">
        <v>5630.26</v>
      </c>
      <c r="AC6" s="381">
        <v>37.5</v>
      </c>
      <c r="AD6" s="381">
        <v>37.5</v>
      </c>
      <c r="AE6" s="381">
        <v>56302.5</v>
      </c>
      <c r="AF6" s="381">
        <v>5630.26</v>
      </c>
      <c r="AG6" s="381">
        <v>2711.07</v>
      </c>
      <c r="AH6" s="381">
        <v>37.5</v>
      </c>
      <c r="AI6" s="381">
        <v>11987.82</v>
      </c>
      <c r="AJ6" s="381">
        <v>4880.26</v>
      </c>
      <c r="AK6" s="381">
        <v>281512.67000000004</v>
      </c>
    </row>
    <row r="7" spans="1:37">
      <c r="A7" s="381" t="s">
        <v>124</v>
      </c>
      <c r="B7" s="381">
        <v>4178.25</v>
      </c>
      <c r="C7" s="381">
        <v>1650</v>
      </c>
      <c r="D7" s="381">
        <v>2362.5</v>
      </c>
      <c r="E7" s="381">
        <v>4178.25</v>
      </c>
      <c r="F7" s="381">
        <v>4178.25</v>
      </c>
      <c r="G7" s="381">
        <v>3112.5</v>
      </c>
      <c r="H7" s="381">
        <v>4178.25</v>
      </c>
      <c r="I7" s="381"/>
      <c r="J7" s="381">
        <v>907.88</v>
      </c>
      <c r="K7" s="381">
        <v>1189.1300000000001</v>
      </c>
      <c r="L7" s="381">
        <v>3395.63</v>
      </c>
      <c r="M7" s="381">
        <v>1815</v>
      </c>
      <c r="N7" s="381">
        <v>1943.25</v>
      </c>
      <c r="O7" s="381">
        <v>41782.5</v>
      </c>
      <c r="P7" s="381"/>
      <c r="Q7" s="381">
        <v>826.88</v>
      </c>
      <c r="R7" s="381">
        <v>1.88</v>
      </c>
      <c r="S7" s="381">
        <v>3518.25</v>
      </c>
      <c r="T7" s="381">
        <v>4178.25</v>
      </c>
      <c r="U7" s="381">
        <v>54317.25</v>
      </c>
      <c r="V7" s="381">
        <v>1287</v>
      </c>
      <c r="W7" s="381">
        <v>826.88</v>
      </c>
      <c r="X7" s="381">
        <v>13.879999999999999</v>
      </c>
      <c r="Y7" s="381">
        <v>1125</v>
      </c>
      <c r="Z7" s="381">
        <v>1112.25</v>
      </c>
      <c r="AA7" s="381">
        <v>2406</v>
      </c>
      <c r="AB7" s="381">
        <v>4178.25</v>
      </c>
      <c r="AC7" s="381">
        <v>668.25</v>
      </c>
      <c r="AD7" s="381">
        <v>13.879999999999999</v>
      </c>
      <c r="AE7" s="381">
        <v>41782.5</v>
      </c>
      <c r="AF7" s="381">
        <v>4178.25</v>
      </c>
      <c r="AG7" s="381">
        <v>3300</v>
      </c>
      <c r="AH7" s="381">
        <v>13.879999999999999</v>
      </c>
      <c r="AI7" s="381">
        <v>6114.38</v>
      </c>
      <c r="AJ7" s="381">
        <v>4178.25</v>
      </c>
      <c r="AK7" s="381">
        <v>208912.55000000005</v>
      </c>
    </row>
    <row r="8" spans="1:37">
      <c r="A8" s="381" t="s">
        <v>122</v>
      </c>
      <c r="B8" s="381">
        <v>3301.5</v>
      </c>
      <c r="C8" s="381">
        <v>2139</v>
      </c>
      <c r="D8" s="381">
        <v>1201.5</v>
      </c>
      <c r="E8" s="381">
        <v>3301.5</v>
      </c>
      <c r="F8" s="381">
        <v>3301.5</v>
      </c>
      <c r="G8" s="381">
        <v>1651.5</v>
      </c>
      <c r="H8" s="381">
        <v>3301.5</v>
      </c>
      <c r="I8" s="381"/>
      <c r="J8" s="381">
        <v>75</v>
      </c>
      <c r="K8" s="381">
        <v>262.5</v>
      </c>
      <c r="L8" s="381">
        <v>2401.5</v>
      </c>
      <c r="M8" s="381">
        <v>1239</v>
      </c>
      <c r="N8" s="381">
        <v>1162.5</v>
      </c>
      <c r="O8" s="381">
        <v>33015</v>
      </c>
      <c r="P8" s="381">
        <v>525</v>
      </c>
      <c r="Q8" s="381">
        <v>1800.75</v>
      </c>
      <c r="R8" s="381"/>
      <c r="S8" s="381">
        <v>2250.75</v>
      </c>
      <c r="T8" s="381">
        <v>3301.5</v>
      </c>
      <c r="U8" s="381">
        <v>42919.5</v>
      </c>
      <c r="V8" s="381">
        <v>600</v>
      </c>
      <c r="W8" s="381">
        <v>2063.25</v>
      </c>
      <c r="X8" s="381">
        <v>262.5</v>
      </c>
      <c r="Y8" s="381">
        <v>1687.5</v>
      </c>
      <c r="Z8" s="381">
        <v>1088.25</v>
      </c>
      <c r="AA8" s="381">
        <v>1875</v>
      </c>
      <c r="AB8" s="381">
        <v>3301.5</v>
      </c>
      <c r="AC8" s="381">
        <v>1350</v>
      </c>
      <c r="AD8" s="381">
        <v>37.5</v>
      </c>
      <c r="AE8" s="381">
        <v>33015</v>
      </c>
      <c r="AF8" s="381">
        <v>3301.5</v>
      </c>
      <c r="AG8" s="381">
        <v>2139</v>
      </c>
      <c r="AH8" s="381"/>
      <c r="AI8" s="381">
        <v>3901.5</v>
      </c>
      <c r="AJ8" s="381">
        <v>3301.5</v>
      </c>
      <c r="AK8" s="381">
        <v>165075</v>
      </c>
    </row>
    <row r="9" spans="1:37">
      <c r="A9" s="381" t="s">
        <v>120</v>
      </c>
      <c r="B9" s="381">
        <v>5396.4</v>
      </c>
      <c r="C9" s="381">
        <v>3618.9</v>
      </c>
      <c r="D9" s="381">
        <v>1712.71</v>
      </c>
      <c r="E9" s="381">
        <v>5396.4</v>
      </c>
      <c r="F9" s="381">
        <v>5396.4</v>
      </c>
      <c r="G9" s="381">
        <v>3951.9</v>
      </c>
      <c r="H9" s="381">
        <v>5396.4</v>
      </c>
      <c r="I9" s="381"/>
      <c r="J9" s="381">
        <v>540</v>
      </c>
      <c r="K9" s="381">
        <v>427.5</v>
      </c>
      <c r="L9" s="381">
        <v>3962.71</v>
      </c>
      <c r="M9" s="381">
        <v>2518.21</v>
      </c>
      <c r="N9" s="381">
        <v>2677.5</v>
      </c>
      <c r="O9" s="381">
        <v>53964</v>
      </c>
      <c r="P9" s="381">
        <v>427.5</v>
      </c>
      <c r="Q9" s="381">
        <v>1822.5</v>
      </c>
      <c r="R9" s="381">
        <v>346.5</v>
      </c>
      <c r="S9" s="381">
        <v>3969.9</v>
      </c>
      <c r="T9" s="381">
        <v>5396.4</v>
      </c>
      <c r="U9" s="381">
        <v>70153.200000000012</v>
      </c>
      <c r="V9" s="381">
        <v>1057.5</v>
      </c>
      <c r="W9" s="381">
        <v>2227.5</v>
      </c>
      <c r="X9" s="381">
        <v>90</v>
      </c>
      <c r="Y9" s="381">
        <v>1861.21</v>
      </c>
      <c r="Z9" s="381">
        <v>1973.71</v>
      </c>
      <c r="AA9" s="381">
        <v>3737.71</v>
      </c>
      <c r="AB9" s="381">
        <v>5396.4</v>
      </c>
      <c r="AC9" s="381">
        <v>1134</v>
      </c>
      <c r="AD9" s="381">
        <v>4.5</v>
      </c>
      <c r="AE9" s="381">
        <v>53964</v>
      </c>
      <c r="AF9" s="381">
        <v>5396.4</v>
      </c>
      <c r="AG9" s="381">
        <v>1861.21</v>
      </c>
      <c r="AH9" s="381">
        <v>346.5</v>
      </c>
      <c r="AI9" s="381">
        <v>8298.01</v>
      </c>
      <c r="AJ9" s="381">
        <v>5396.4</v>
      </c>
      <c r="AK9" s="381">
        <v>269820.07999999996</v>
      </c>
    </row>
    <row r="10" spans="1:37">
      <c r="A10" s="381" t="s">
        <v>117</v>
      </c>
      <c r="B10" s="381">
        <v>6936.75</v>
      </c>
      <c r="C10" s="381">
        <v>6464.25</v>
      </c>
      <c r="D10" s="381">
        <v>3682.13</v>
      </c>
      <c r="E10" s="381">
        <v>6936.75</v>
      </c>
      <c r="F10" s="381">
        <v>6936.75</v>
      </c>
      <c r="G10" s="381">
        <v>6036.75</v>
      </c>
      <c r="H10" s="381">
        <v>6936.75</v>
      </c>
      <c r="I10" s="381">
        <v>1800</v>
      </c>
      <c r="J10" s="381">
        <v>225</v>
      </c>
      <c r="K10" s="381">
        <v>1125</v>
      </c>
      <c r="L10" s="381">
        <v>5054.63</v>
      </c>
      <c r="M10" s="381">
        <v>3682.13</v>
      </c>
      <c r="N10" s="381">
        <v>450</v>
      </c>
      <c r="O10" s="381">
        <v>69367.5</v>
      </c>
      <c r="P10" s="381"/>
      <c r="Q10" s="381">
        <v>1811.25</v>
      </c>
      <c r="R10" s="381"/>
      <c r="S10" s="381">
        <v>4889.25</v>
      </c>
      <c r="T10" s="381">
        <v>6936.75</v>
      </c>
      <c r="U10" s="381">
        <v>90177.75</v>
      </c>
      <c r="V10" s="381">
        <v>225</v>
      </c>
      <c r="W10" s="381">
        <v>1597.5</v>
      </c>
      <c r="X10" s="381">
        <v>461.25</v>
      </c>
      <c r="Y10" s="381">
        <v>2568.38</v>
      </c>
      <c r="Z10" s="381">
        <v>3254.63</v>
      </c>
      <c r="AA10" s="381">
        <v>3243.38</v>
      </c>
      <c r="AB10" s="381">
        <v>6936.75</v>
      </c>
      <c r="AC10" s="381">
        <v>247.5</v>
      </c>
      <c r="AD10" s="381">
        <v>22.5</v>
      </c>
      <c r="AE10" s="381">
        <v>69367.5</v>
      </c>
      <c r="AF10" s="381">
        <v>6936.75</v>
      </c>
      <c r="AG10" s="381">
        <v>3457.13</v>
      </c>
      <c r="AH10" s="381">
        <v>22.5</v>
      </c>
      <c r="AI10" s="381">
        <v>12110.630000000001</v>
      </c>
      <c r="AJ10" s="381">
        <v>6936.75</v>
      </c>
      <c r="AK10" s="381">
        <v>346837.54000000004</v>
      </c>
    </row>
    <row r="11" spans="1:37">
      <c r="A11" s="381" t="s">
        <v>116</v>
      </c>
      <c r="B11" s="381">
        <v>8153.1</v>
      </c>
      <c r="C11" s="381">
        <v>8063.1</v>
      </c>
      <c r="D11" s="381">
        <v>3819.38</v>
      </c>
      <c r="E11" s="381">
        <v>8153.1</v>
      </c>
      <c r="F11" s="381">
        <v>8153.1</v>
      </c>
      <c r="G11" s="381">
        <v>7580.93</v>
      </c>
      <c r="H11" s="381">
        <v>8153.1</v>
      </c>
      <c r="I11" s="381">
        <v>2198.6999999999998</v>
      </c>
      <c r="J11" s="381">
        <v>292.5</v>
      </c>
      <c r="K11" s="381">
        <v>1391.85</v>
      </c>
      <c r="L11" s="381">
        <v>4918.7299999999996</v>
      </c>
      <c r="M11" s="381">
        <v>3819.38</v>
      </c>
      <c r="N11" s="381">
        <v>67.5</v>
      </c>
      <c r="O11" s="381">
        <v>81531</v>
      </c>
      <c r="P11" s="381"/>
      <c r="Q11" s="381">
        <v>819.68</v>
      </c>
      <c r="R11" s="381"/>
      <c r="S11" s="381">
        <v>6536.25</v>
      </c>
      <c r="T11" s="381">
        <v>8153.1</v>
      </c>
      <c r="U11" s="381">
        <v>105990.3</v>
      </c>
      <c r="V11" s="381">
        <v>67.5</v>
      </c>
      <c r="W11" s="381">
        <v>495</v>
      </c>
      <c r="X11" s="381">
        <v>549.67999999999995</v>
      </c>
      <c r="Y11" s="381">
        <v>3761.56</v>
      </c>
      <c r="Z11" s="381">
        <v>4031.56</v>
      </c>
      <c r="AA11" s="381">
        <v>4378.7299999999996</v>
      </c>
      <c r="AB11" s="381">
        <v>8153.1</v>
      </c>
      <c r="AC11" s="381"/>
      <c r="AD11" s="381"/>
      <c r="AE11" s="381">
        <v>81531</v>
      </c>
      <c r="AF11" s="381">
        <v>8153.1</v>
      </c>
      <c r="AG11" s="381">
        <v>3369.38</v>
      </c>
      <c r="AH11" s="381"/>
      <c r="AI11" s="381">
        <v>17216.560000000001</v>
      </c>
      <c r="AJ11" s="381">
        <v>8153.1</v>
      </c>
      <c r="AK11" s="381">
        <v>407655.06999999989</v>
      </c>
    </row>
    <row r="12" spans="1:37">
      <c r="A12" s="381" t="s">
        <v>115</v>
      </c>
      <c r="B12" s="381">
        <v>5812.65</v>
      </c>
      <c r="C12" s="381">
        <v>3562.65</v>
      </c>
      <c r="D12" s="381">
        <v>1781.33</v>
      </c>
      <c r="E12" s="381">
        <v>5812.65</v>
      </c>
      <c r="F12" s="381">
        <v>5812.65</v>
      </c>
      <c r="G12" s="381">
        <v>3562.65</v>
      </c>
      <c r="H12" s="381">
        <v>5812.65</v>
      </c>
      <c r="I12" s="381"/>
      <c r="J12" s="381"/>
      <c r="K12" s="381"/>
      <c r="L12" s="381">
        <v>4031.33</v>
      </c>
      <c r="M12" s="381">
        <v>1781.33</v>
      </c>
      <c r="N12" s="381">
        <v>2250</v>
      </c>
      <c r="O12" s="381">
        <v>58126.5</v>
      </c>
      <c r="P12" s="381"/>
      <c r="Q12" s="381">
        <v>2250</v>
      </c>
      <c r="R12" s="381"/>
      <c r="S12" s="381">
        <v>5812.65</v>
      </c>
      <c r="T12" s="381">
        <v>5812.65</v>
      </c>
      <c r="U12" s="381">
        <v>75564.45</v>
      </c>
      <c r="V12" s="381">
        <v>1125</v>
      </c>
      <c r="W12" s="381">
        <v>2250</v>
      </c>
      <c r="X12" s="381"/>
      <c r="Y12" s="381">
        <v>2906.33</v>
      </c>
      <c r="Z12" s="381">
        <v>1781.33</v>
      </c>
      <c r="AA12" s="381">
        <v>4031.33</v>
      </c>
      <c r="AB12" s="381">
        <v>5812.65</v>
      </c>
      <c r="AC12" s="381">
        <v>1125</v>
      </c>
      <c r="AD12" s="381"/>
      <c r="AE12" s="381">
        <v>58126.5</v>
      </c>
      <c r="AF12" s="381">
        <v>5812.65</v>
      </c>
      <c r="AG12" s="381">
        <v>2906.33</v>
      </c>
      <c r="AH12" s="381"/>
      <c r="AI12" s="381">
        <v>11156.630000000001</v>
      </c>
      <c r="AJ12" s="381">
        <v>5812.65</v>
      </c>
      <c r="AK12" s="381">
        <v>290632.54000000004</v>
      </c>
    </row>
    <row r="13" spans="1:37">
      <c r="A13" s="381" t="s">
        <v>114</v>
      </c>
      <c r="B13" s="381">
        <v>3626.55</v>
      </c>
      <c r="C13" s="381">
        <v>3401.55</v>
      </c>
      <c r="D13" s="381">
        <v>3208.2799999999997</v>
      </c>
      <c r="E13" s="381">
        <v>3626.55</v>
      </c>
      <c r="F13" s="381">
        <v>3626.55</v>
      </c>
      <c r="G13" s="381">
        <v>3626.55</v>
      </c>
      <c r="H13" s="381">
        <v>3626.55</v>
      </c>
      <c r="I13" s="381"/>
      <c r="J13" s="381">
        <v>675</v>
      </c>
      <c r="K13" s="381">
        <v>225</v>
      </c>
      <c r="L13" s="381">
        <v>2758.2799999999997</v>
      </c>
      <c r="M13" s="381">
        <v>2758.2799999999997</v>
      </c>
      <c r="N13" s="381">
        <v>450</v>
      </c>
      <c r="O13" s="381">
        <v>36265.5</v>
      </c>
      <c r="P13" s="381"/>
      <c r="Q13" s="381">
        <v>495</v>
      </c>
      <c r="R13" s="381"/>
      <c r="S13" s="381">
        <v>2186.5500000000002</v>
      </c>
      <c r="T13" s="381">
        <v>3626.55</v>
      </c>
      <c r="U13" s="381">
        <v>47145.15</v>
      </c>
      <c r="V13" s="381"/>
      <c r="W13" s="381">
        <v>1800</v>
      </c>
      <c r="X13" s="381">
        <v>45</v>
      </c>
      <c r="Y13" s="381">
        <v>1408.28</v>
      </c>
      <c r="Z13" s="381">
        <v>1138.28</v>
      </c>
      <c r="AA13" s="381">
        <v>1363.28</v>
      </c>
      <c r="AB13" s="381">
        <v>3626.55</v>
      </c>
      <c r="AC13" s="381"/>
      <c r="AD13" s="381"/>
      <c r="AE13" s="381">
        <v>36265.5</v>
      </c>
      <c r="AF13" s="381">
        <v>3626.55</v>
      </c>
      <c r="AG13" s="381">
        <v>2218.2799999999997</v>
      </c>
      <c r="AH13" s="381">
        <v>1350</v>
      </c>
      <c r="AI13" s="381">
        <v>3531.38</v>
      </c>
      <c r="AJ13" s="381">
        <v>3626.55</v>
      </c>
      <c r="AK13" s="381">
        <v>181327.54</v>
      </c>
    </row>
    <row r="14" spans="1:37">
      <c r="A14" s="381" t="s">
        <v>113</v>
      </c>
      <c r="B14" s="381">
        <v>4365</v>
      </c>
      <c r="C14" s="381">
        <v>4027.5</v>
      </c>
      <c r="D14" s="381">
        <v>3577.5</v>
      </c>
      <c r="E14" s="381">
        <v>4365</v>
      </c>
      <c r="F14" s="381">
        <v>4365</v>
      </c>
      <c r="G14" s="381">
        <v>3577.5</v>
      </c>
      <c r="H14" s="381">
        <v>4365</v>
      </c>
      <c r="I14" s="381"/>
      <c r="J14" s="381"/>
      <c r="K14" s="381">
        <v>382.5</v>
      </c>
      <c r="L14" s="381">
        <v>3577.5</v>
      </c>
      <c r="M14" s="381">
        <v>3577.5</v>
      </c>
      <c r="N14" s="381">
        <v>157.5</v>
      </c>
      <c r="O14" s="381">
        <v>43650</v>
      </c>
      <c r="P14" s="381">
        <v>450</v>
      </c>
      <c r="Q14" s="381">
        <v>2092.5</v>
      </c>
      <c r="R14" s="381">
        <v>90</v>
      </c>
      <c r="S14" s="381">
        <v>1890</v>
      </c>
      <c r="T14" s="381">
        <v>4365</v>
      </c>
      <c r="U14" s="381">
        <v>56745</v>
      </c>
      <c r="V14" s="381">
        <v>247.5</v>
      </c>
      <c r="W14" s="381">
        <v>2430</v>
      </c>
      <c r="X14" s="381">
        <v>292.5</v>
      </c>
      <c r="Y14" s="381">
        <v>922.5</v>
      </c>
      <c r="Z14" s="381">
        <v>2272.5</v>
      </c>
      <c r="AA14" s="381">
        <v>630</v>
      </c>
      <c r="AB14" s="381">
        <v>4365</v>
      </c>
      <c r="AC14" s="381">
        <v>1012.5</v>
      </c>
      <c r="AD14" s="381">
        <v>90</v>
      </c>
      <c r="AE14" s="381">
        <v>43650</v>
      </c>
      <c r="AF14" s="381">
        <v>4365</v>
      </c>
      <c r="AG14" s="381">
        <v>4072.5</v>
      </c>
      <c r="AH14" s="381">
        <v>157.5</v>
      </c>
      <c r="AI14" s="381">
        <v>3757.5</v>
      </c>
      <c r="AJ14" s="381">
        <v>4365</v>
      </c>
      <c r="AK14" s="381">
        <v>218250</v>
      </c>
    </row>
    <row r="15" spans="1:37">
      <c r="A15" s="381" t="s">
        <v>112</v>
      </c>
      <c r="B15" s="381">
        <v>6297.75</v>
      </c>
      <c r="C15" s="381">
        <v>6252.75</v>
      </c>
      <c r="D15" s="381">
        <v>3171.38</v>
      </c>
      <c r="E15" s="381">
        <v>6297.75</v>
      </c>
      <c r="F15" s="381">
        <v>6297.75</v>
      </c>
      <c r="G15" s="381">
        <v>6252.75</v>
      </c>
      <c r="H15" s="381">
        <v>6297.75</v>
      </c>
      <c r="I15" s="381"/>
      <c r="J15" s="381">
        <v>45</v>
      </c>
      <c r="K15" s="381">
        <v>45</v>
      </c>
      <c r="L15" s="381">
        <v>3621.38</v>
      </c>
      <c r="M15" s="381">
        <v>3576.38</v>
      </c>
      <c r="N15" s="381">
        <v>495</v>
      </c>
      <c r="O15" s="381">
        <v>62977.5</v>
      </c>
      <c r="P15" s="381">
        <v>45</v>
      </c>
      <c r="Q15" s="381">
        <v>472.5</v>
      </c>
      <c r="R15" s="381"/>
      <c r="S15" s="381">
        <v>5825.25</v>
      </c>
      <c r="T15" s="381">
        <v>6297.75</v>
      </c>
      <c r="U15" s="381">
        <v>81870.75</v>
      </c>
      <c r="V15" s="381">
        <v>22.5</v>
      </c>
      <c r="W15" s="381"/>
      <c r="X15" s="381">
        <v>45</v>
      </c>
      <c r="Y15" s="381">
        <v>3126.38</v>
      </c>
      <c r="Z15" s="381">
        <v>3576.38</v>
      </c>
      <c r="AA15" s="381">
        <v>3576.38</v>
      </c>
      <c r="AB15" s="381">
        <v>6297.75</v>
      </c>
      <c r="AC15" s="381"/>
      <c r="AD15" s="381"/>
      <c r="AE15" s="381">
        <v>62977.5</v>
      </c>
      <c r="AF15" s="381">
        <v>6297.75</v>
      </c>
      <c r="AG15" s="381">
        <v>2676.38</v>
      </c>
      <c r="AH15" s="381"/>
      <c r="AI15" s="381">
        <v>13854.38</v>
      </c>
      <c r="AJ15" s="381">
        <v>6297.75</v>
      </c>
      <c r="AK15" s="381">
        <v>314887.54000000004</v>
      </c>
    </row>
    <row r="16" spans="1:37">
      <c r="A16" s="381" t="s">
        <v>111</v>
      </c>
      <c r="B16" s="381">
        <v>5616.45</v>
      </c>
      <c r="C16" s="381">
        <v>5616.45</v>
      </c>
      <c r="D16" s="381">
        <v>2830.73</v>
      </c>
      <c r="E16" s="381">
        <v>5616.45</v>
      </c>
      <c r="F16" s="381">
        <v>5616.45</v>
      </c>
      <c r="G16" s="381">
        <v>5166.45</v>
      </c>
      <c r="H16" s="381">
        <v>5616.45</v>
      </c>
      <c r="I16" s="381">
        <v>1800</v>
      </c>
      <c r="J16" s="381"/>
      <c r="K16" s="381">
        <v>1125</v>
      </c>
      <c r="L16" s="381">
        <v>3730.73</v>
      </c>
      <c r="M16" s="381">
        <v>2830.73</v>
      </c>
      <c r="N16" s="381">
        <v>225</v>
      </c>
      <c r="O16" s="381">
        <v>56164.5</v>
      </c>
      <c r="P16" s="381"/>
      <c r="Q16" s="381">
        <v>922.5</v>
      </c>
      <c r="R16" s="381"/>
      <c r="S16" s="381">
        <v>4018.95</v>
      </c>
      <c r="T16" s="381">
        <v>5616.45</v>
      </c>
      <c r="U16" s="381">
        <v>73013.850000000006</v>
      </c>
      <c r="V16" s="381"/>
      <c r="W16" s="381">
        <v>472.5</v>
      </c>
      <c r="X16" s="381">
        <v>450</v>
      </c>
      <c r="Y16" s="381">
        <v>2335.73</v>
      </c>
      <c r="Z16" s="381">
        <v>2583.23</v>
      </c>
      <c r="AA16" s="381">
        <v>3235.73</v>
      </c>
      <c r="AB16" s="381">
        <v>5616.45</v>
      </c>
      <c r="AC16" s="381"/>
      <c r="AD16" s="381"/>
      <c r="AE16" s="381">
        <v>56164.5</v>
      </c>
      <c r="AF16" s="381">
        <v>5616.45</v>
      </c>
      <c r="AG16" s="381">
        <v>2380.73</v>
      </c>
      <c r="AH16" s="381"/>
      <c r="AI16" s="381">
        <v>10823.63</v>
      </c>
      <c r="AJ16" s="381">
        <v>5616.45</v>
      </c>
      <c r="AK16" s="381">
        <v>280822.5400000001</v>
      </c>
    </row>
    <row r="17" spans="1:37">
      <c r="A17" s="381" t="s">
        <v>110</v>
      </c>
      <c r="B17" s="381">
        <v>6046.2</v>
      </c>
      <c r="C17" s="381">
        <v>6046.2</v>
      </c>
      <c r="D17" s="381">
        <v>3256.2</v>
      </c>
      <c r="E17" s="381">
        <v>6046.2</v>
      </c>
      <c r="F17" s="381">
        <v>6046.2</v>
      </c>
      <c r="G17" s="381">
        <v>5506.2</v>
      </c>
      <c r="H17" s="381">
        <v>6046.2</v>
      </c>
      <c r="I17" s="381">
        <v>2160</v>
      </c>
      <c r="J17" s="381"/>
      <c r="K17" s="381">
        <v>1268.0999999999999</v>
      </c>
      <c r="L17" s="381">
        <v>4336.2</v>
      </c>
      <c r="M17" s="381">
        <v>3256.2</v>
      </c>
      <c r="N17" s="381">
        <v>188.1</v>
      </c>
      <c r="O17" s="381">
        <v>60462</v>
      </c>
      <c r="P17" s="381"/>
      <c r="Q17" s="381">
        <v>1313.1</v>
      </c>
      <c r="R17" s="381"/>
      <c r="S17" s="381">
        <v>4005</v>
      </c>
      <c r="T17" s="381">
        <v>6046.2</v>
      </c>
      <c r="U17" s="381">
        <v>78600.600000000006</v>
      </c>
      <c r="V17" s="381"/>
      <c r="W17" s="381">
        <v>773.1</v>
      </c>
      <c r="X17" s="381">
        <v>540</v>
      </c>
      <c r="Y17" s="381">
        <v>2250</v>
      </c>
      <c r="Z17" s="381">
        <v>2835</v>
      </c>
      <c r="AA17" s="381">
        <v>3166.2</v>
      </c>
      <c r="AB17" s="381">
        <v>6046.2</v>
      </c>
      <c r="AC17" s="381"/>
      <c r="AD17" s="381"/>
      <c r="AE17" s="381">
        <v>60462</v>
      </c>
      <c r="AF17" s="381">
        <v>6046.2</v>
      </c>
      <c r="AG17" s="381">
        <v>2880</v>
      </c>
      <c r="AH17" s="381"/>
      <c r="AI17" s="381">
        <v>10636.2</v>
      </c>
      <c r="AJ17" s="381">
        <v>6046.2</v>
      </c>
      <c r="AK17" s="381">
        <v>302310.00000000006</v>
      </c>
    </row>
    <row r="18" spans="1:37">
      <c r="A18" s="381" t="s">
        <v>108</v>
      </c>
      <c r="B18" s="381">
        <v>2610</v>
      </c>
      <c r="C18" s="381">
        <v>1575</v>
      </c>
      <c r="D18" s="381">
        <v>1440</v>
      </c>
      <c r="E18" s="381">
        <v>2610</v>
      </c>
      <c r="F18" s="381">
        <v>2610</v>
      </c>
      <c r="G18" s="381">
        <v>2610</v>
      </c>
      <c r="H18" s="381">
        <v>2610</v>
      </c>
      <c r="I18" s="381"/>
      <c r="J18" s="381">
        <v>720</v>
      </c>
      <c r="K18" s="381">
        <v>337.5</v>
      </c>
      <c r="L18" s="381">
        <v>2497.5</v>
      </c>
      <c r="M18" s="381">
        <v>1125</v>
      </c>
      <c r="N18" s="381">
        <v>697.5</v>
      </c>
      <c r="O18" s="381">
        <v>26100</v>
      </c>
      <c r="P18" s="381"/>
      <c r="Q18" s="381">
        <v>157.5</v>
      </c>
      <c r="R18" s="381"/>
      <c r="S18" s="381">
        <v>1957.5</v>
      </c>
      <c r="T18" s="381">
        <v>2610</v>
      </c>
      <c r="U18" s="381">
        <v>33930</v>
      </c>
      <c r="V18" s="381">
        <v>360</v>
      </c>
      <c r="W18" s="381">
        <v>90</v>
      </c>
      <c r="X18" s="381">
        <v>67.5</v>
      </c>
      <c r="Y18" s="381">
        <v>765</v>
      </c>
      <c r="Z18" s="381">
        <v>1305</v>
      </c>
      <c r="AA18" s="381">
        <v>607.5</v>
      </c>
      <c r="AB18" s="381">
        <v>2610</v>
      </c>
      <c r="AC18" s="381">
        <v>337.5</v>
      </c>
      <c r="AD18" s="381">
        <v>360</v>
      </c>
      <c r="AE18" s="381">
        <v>26100</v>
      </c>
      <c r="AF18" s="381">
        <v>2610</v>
      </c>
      <c r="AG18" s="381">
        <v>2520</v>
      </c>
      <c r="AH18" s="381"/>
      <c r="AI18" s="381">
        <v>3960</v>
      </c>
      <c r="AJ18" s="381">
        <v>2610</v>
      </c>
      <c r="AK18" s="381">
        <v>130500</v>
      </c>
    </row>
    <row r="19" spans="1:37">
      <c r="A19" s="381" t="s">
        <v>109</v>
      </c>
      <c r="B19" s="381">
        <v>3907.8</v>
      </c>
      <c r="C19" s="381">
        <v>3547.8</v>
      </c>
      <c r="D19" s="381">
        <v>1751.4</v>
      </c>
      <c r="E19" s="381">
        <v>3907.8</v>
      </c>
      <c r="F19" s="381">
        <v>3907.8</v>
      </c>
      <c r="G19" s="381">
        <v>5392.8</v>
      </c>
      <c r="H19" s="381">
        <v>3907.8</v>
      </c>
      <c r="I19" s="381">
        <v>1440</v>
      </c>
      <c r="J19" s="381"/>
      <c r="K19" s="381">
        <v>1260</v>
      </c>
      <c r="L19" s="381">
        <v>2786.4</v>
      </c>
      <c r="M19" s="381">
        <v>2066.4</v>
      </c>
      <c r="N19" s="381">
        <v>225</v>
      </c>
      <c r="O19" s="381">
        <v>39078</v>
      </c>
      <c r="P19" s="381"/>
      <c r="Q19" s="381">
        <v>1170</v>
      </c>
      <c r="R19" s="381">
        <v>22.5</v>
      </c>
      <c r="S19" s="381">
        <v>2130.3000000000002</v>
      </c>
      <c r="T19" s="381">
        <v>3907.8</v>
      </c>
      <c r="U19" s="381">
        <v>50801.4</v>
      </c>
      <c r="V19" s="381">
        <v>337.5</v>
      </c>
      <c r="W19" s="381">
        <v>540</v>
      </c>
      <c r="X19" s="381">
        <v>360</v>
      </c>
      <c r="Y19" s="381">
        <v>1481.4</v>
      </c>
      <c r="Z19" s="381">
        <v>1436.4</v>
      </c>
      <c r="AA19" s="381">
        <v>2291.4</v>
      </c>
      <c r="AB19" s="381">
        <v>3907.8</v>
      </c>
      <c r="AC19" s="381">
        <v>45</v>
      </c>
      <c r="AD19" s="381">
        <v>22.5</v>
      </c>
      <c r="AE19" s="381">
        <v>39078</v>
      </c>
      <c r="AF19" s="381">
        <v>3907.8</v>
      </c>
      <c r="AG19" s="381">
        <v>1661.4</v>
      </c>
      <c r="AH19" s="381"/>
      <c r="AI19" s="381">
        <v>5202</v>
      </c>
      <c r="AJ19" s="381">
        <v>3907.8</v>
      </c>
      <c r="AK19" s="381">
        <v>195389.99999999994</v>
      </c>
    </row>
    <row r="20" spans="1:37">
      <c r="A20" s="381" t="s">
        <v>106</v>
      </c>
      <c r="B20" s="381">
        <v>3009.15</v>
      </c>
      <c r="C20" s="381">
        <v>2454.08</v>
      </c>
      <c r="D20" s="381">
        <v>1505.25</v>
      </c>
      <c r="E20" s="381">
        <v>3009.15</v>
      </c>
      <c r="F20" s="381">
        <v>3009.15</v>
      </c>
      <c r="G20" s="381">
        <v>4238.1000000000004</v>
      </c>
      <c r="H20" s="381">
        <v>3009.15</v>
      </c>
      <c r="I20" s="381">
        <v>11.25</v>
      </c>
      <c r="J20" s="381">
        <v>99</v>
      </c>
      <c r="K20" s="381">
        <v>618.07999999999993</v>
      </c>
      <c r="L20" s="381">
        <v>2143.58</v>
      </c>
      <c r="M20" s="381">
        <v>2022.08</v>
      </c>
      <c r="N20" s="381">
        <v>330.75</v>
      </c>
      <c r="O20" s="381">
        <v>30091.5</v>
      </c>
      <c r="P20" s="381">
        <v>180</v>
      </c>
      <c r="Q20" s="381">
        <v>1034.33</v>
      </c>
      <c r="R20" s="381">
        <v>9</v>
      </c>
      <c r="S20" s="381">
        <v>1695.83</v>
      </c>
      <c r="T20" s="381">
        <v>3009.15</v>
      </c>
      <c r="U20" s="381">
        <v>39118.949999999997</v>
      </c>
      <c r="V20" s="381">
        <v>510.08</v>
      </c>
      <c r="W20" s="381">
        <v>1023.75</v>
      </c>
      <c r="X20" s="381">
        <v>315</v>
      </c>
      <c r="Y20" s="381">
        <v>933.07999999999993</v>
      </c>
      <c r="Z20" s="381">
        <v>1275.75</v>
      </c>
      <c r="AA20" s="381">
        <v>1324.58</v>
      </c>
      <c r="AB20" s="381">
        <v>3009.15</v>
      </c>
      <c r="AC20" s="381">
        <v>470.25</v>
      </c>
      <c r="AD20" s="381">
        <v>54</v>
      </c>
      <c r="AE20" s="381">
        <v>30091.5</v>
      </c>
      <c r="AF20" s="381">
        <v>3009.15</v>
      </c>
      <c r="AG20" s="381">
        <v>1797.08</v>
      </c>
      <c r="AH20" s="381">
        <v>9</v>
      </c>
      <c r="AI20" s="381">
        <v>3118.5</v>
      </c>
      <c r="AJ20" s="381">
        <v>2919.15</v>
      </c>
      <c r="AK20" s="381">
        <v>150457.54999999996</v>
      </c>
    </row>
    <row r="21" spans="1:37">
      <c r="A21" s="381" t="s">
        <v>107</v>
      </c>
      <c r="B21" s="381">
        <v>3207.6</v>
      </c>
      <c r="C21" s="381">
        <v>2892.6</v>
      </c>
      <c r="D21" s="381">
        <v>2532.6</v>
      </c>
      <c r="E21" s="381">
        <v>3207.6</v>
      </c>
      <c r="F21" s="381">
        <v>3207.6</v>
      </c>
      <c r="G21" s="381">
        <v>3207.6</v>
      </c>
      <c r="H21" s="381">
        <v>3207.6</v>
      </c>
      <c r="I21" s="381">
        <v>225</v>
      </c>
      <c r="J21" s="381"/>
      <c r="K21" s="381">
        <v>315</v>
      </c>
      <c r="L21" s="381">
        <v>2532.6</v>
      </c>
      <c r="M21" s="381">
        <v>2037.6</v>
      </c>
      <c r="N21" s="381">
        <v>630</v>
      </c>
      <c r="O21" s="381">
        <v>32076</v>
      </c>
      <c r="P21" s="381"/>
      <c r="Q21" s="381">
        <v>1063.8</v>
      </c>
      <c r="R21" s="381">
        <v>225</v>
      </c>
      <c r="S21" s="381">
        <v>1243.8</v>
      </c>
      <c r="T21" s="381">
        <v>3207.6</v>
      </c>
      <c r="U21" s="381">
        <v>41698.800000000003</v>
      </c>
      <c r="V21" s="381"/>
      <c r="W21" s="381">
        <v>928.8</v>
      </c>
      <c r="X21" s="381">
        <v>45</v>
      </c>
      <c r="Y21" s="381">
        <v>1080</v>
      </c>
      <c r="Z21" s="381">
        <v>1378.8</v>
      </c>
      <c r="AA21" s="381">
        <v>1035</v>
      </c>
      <c r="AB21" s="381">
        <v>3207.6</v>
      </c>
      <c r="AC21" s="381">
        <v>315</v>
      </c>
      <c r="AD21" s="381">
        <v>765</v>
      </c>
      <c r="AE21" s="381">
        <v>32076</v>
      </c>
      <c r="AF21" s="381">
        <v>3207.6</v>
      </c>
      <c r="AG21" s="381">
        <v>2667.6</v>
      </c>
      <c r="AH21" s="381">
        <v>315</v>
      </c>
      <c r="AI21" s="381">
        <v>3432.6</v>
      </c>
      <c r="AJ21" s="381">
        <v>3207.6</v>
      </c>
      <c r="AK21" s="381">
        <v>160380.00000000003</v>
      </c>
    </row>
    <row r="22" spans="1:37">
      <c r="A22" s="381" t="s">
        <v>105</v>
      </c>
      <c r="B22" s="381">
        <v>6395.4</v>
      </c>
      <c r="C22" s="381">
        <v>4916.7</v>
      </c>
      <c r="D22" s="381">
        <v>4894.2</v>
      </c>
      <c r="E22" s="381">
        <v>6395.4</v>
      </c>
      <c r="F22" s="381">
        <v>6395.4</v>
      </c>
      <c r="G22" s="381">
        <v>6395.4</v>
      </c>
      <c r="H22" s="381">
        <v>6395.4</v>
      </c>
      <c r="I22" s="381"/>
      <c r="J22" s="381">
        <v>135</v>
      </c>
      <c r="K22" s="381">
        <v>803.7</v>
      </c>
      <c r="L22" s="381">
        <v>6262.2</v>
      </c>
      <c r="M22" s="381">
        <v>4219.2</v>
      </c>
      <c r="N22" s="381">
        <v>1417.5</v>
      </c>
      <c r="O22" s="381">
        <v>63954</v>
      </c>
      <c r="P22" s="381"/>
      <c r="Q22" s="381">
        <v>1694.7</v>
      </c>
      <c r="R22" s="381">
        <v>110.7</v>
      </c>
      <c r="S22" s="381">
        <v>3508.2</v>
      </c>
      <c r="T22" s="381">
        <v>6395.4</v>
      </c>
      <c r="U22" s="381">
        <v>83027.7</v>
      </c>
      <c r="V22" s="381">
        <v>85.5</v>
      </c>
      <c r="W22" s="381">
        <v>1001.7</v>
      </c>
      <c r="X22" s="381">
        <v>164.7</v>
      </c>
      <c r="Y22" s="381">
        <v>2113.1999999999998</v>
      </c>
      <c r="Z22" s="381">
        <v>3832.2</v>
      </c>
      <c r="AA22" s="381">
        <v>2590.1999999999998</v>
      </c>
      <c r="AB22" s="381">
        <v>6395.4</v>
      </c>
      <c r="AC22" s="381">
        <v>693</v>
      </c>
      <c r="AD22" s="381">
        <v>18</v>
      </c>
      <c r="AE22" s="381">
        <v>63954</v>
      </c>
      <c r="AF22" s="381">
        <v>6395.4</v>
      </c>
      <c r="AG22" s="381">
        <v>5105.7</v>
      </c>
      <c r="AH22" s="381">
        <v>85.5</v>
      </c>
      <c r="AI22" s="381">
        <v>7623.9</v>
      </c>
      <c r="AJ22" s="381">
        <v>6395.4</v>
      </c>
      <c r="AK22" s="381">
        <v>319770.00000000012</v>
      </c>
    </row>
    <row r="23" spans="1:37">
      <c r="A23" s="381" t="s">
        <v>104</v>
      </c>
      <c r="B23" s="381">
        <v>1795.05</v>
      </c>
      <c r="C23" s="381">
        <v>1795.05</v>
      </c>
      <c r="D23" s="381">
        <v>1302.53</v>
      </c>
      <c r="E23" s="381">
        <v>1795.05</v>
      </c>
      <c r="F23" s="381">
        <v>1795.05</v>
      </c>
      <c r="G23" s="381">
        <v>1795.05</v>
      </c>
      <c r="H23" s="381">
        <v>1795.05</v>
      </c>
      <c r="I23" s="381"/>
      <c r="J23" s="381"/>
      <c r="K23" s="381"/>
      <c r="L23" s="381">
        <v>1705.05</v>
      </c>
      <c r="M23" s="381">
        <v>1705.05</v>
      </c>
      <c r="N23" s="381">
        <v>402.53</v>
      </c>
      <c r="O23" s="381">
        <v>17950.5</v>
      </c>
      <c r="P23" s="381"/>
      <c r="Q23" s="381">
        <v>807.53</v>
      </c>
      <c r="R23" s="381"/>
      <c r="S23" s="381">
        <v>987.53</v>
      </c>
      <c r="T23" s="381">
        <v>1795.05</v>
      </c>
      <c r="U23" s="381">
        <v>23335.65</v>
      </c>
      <c r="V23" s="381"/>
      <c r="W23" s="381">
        <v>405</v>
      </c>
      <c r="X23" s="381"/>
      <c r="Y23" s="381">
        <v>492.53</v>
      </c>
      <c r="Z23" s="381">
        <v>1300.05</v>
      </c>
      <c r="AA23" s="381">
        <v>895.05</v>
      </c>
      <c r="AB23" s="381">
        <v>1795.05</v>
      </c>
      <c r="AC23" s="381"/>
      <c r="AD23" s="381"/>
      <c r="AE23" s="381">
        <v>17950.5</v>
      </c>
      <c r="AF23" s="381">
        <v>1795.05</v>
      </c>
      <c r="AG23" s="381">
        <v>900</v>
      </c>
      <c r="AH23" s="381"/>
      <c r="AI23" s="381">
        <v>1662.53</v>
      </c>
      <c r="AJ23" s="381">
        <v>1795.05</v>
      </c>
      <c r="AK23" s="381">
        <v>89752.530000000013</v>
      </c>
    </row>
    <row r="24" spans="1:37">
      <c r="A24" s="381" t="s">
        <v>97</v>
      </c>
      <c r="B24" s="381">
        <v>101849.49</v>
      </c>
      <c r="C24" s="381">
        <v>77421.22</v>
      </c>
      <c r="D24" s="381">
        <v>52444.95</v>
      </c>
      <c r="E24" s="381">
        <v>101474.49</v>
      </c>
      <c r="F24" s="381">
        <v>101849.49</v>
      </c>
      <c r="G24" s="381">
        <v>84825.71</v>
      </c>
      <c r="H24" s="381">
        <v>101849.49</v>
      </c>
      <c r="I24" s="381">
        <v>9662.4500000000007</v>
      </c>
      <c r="J24" s="381">
        <v>7761.26</v>
      </c>
      <c r="K24" s="381">
        <v>12135.24</v>
      </c>
      <c r="L24" s="381">
        <v>78578.78</v>
      </c>
      <c r="M24" s="381">
        <v>54708.86</v>
      </c>
      <c r="N24" s="381">
        <v>27679.01</v>
      </c>
      <c r="O24" s="381">
        <v>1018494.75</v>
      </c>
      <c r="P24" s="381">
        <v>2602.5</v>
      </c>
      <c r="Q24" s="381">
        <v>28452.59</v>
      </c>
      <c r="R24" s="381">
        <v>1249.96</v>
      </c>
      <c r="S24" s="381">
        <v>72430.539999999994</v>
      </c>
      <c r="T24" s="381">
        <v>101849.49</v>
      </c>
      <c r="U24" s="381">
        <v>1323491.94</v>
      </c>
      <c r="V24" s="381">
        <v>10402.59</v>
      </c>
      <c r="W24" s="381">
        <v>26805.55</v>
      </c>
      <c r="X24" s="381">
        <v>4339.51</v>
      </c>
      <c r="Y24" s="381">
        <v>37456.65</v>
      </c>
      <c r="Z24" s="381">
        <v>43167.58</v>
      </c>
      <c r="AA24" s="381">
        <v>53420.42</v>
      </c>
      <c r="AB24" s="381">
        <v>101849.49</v>
      </c>
      <c r="AC24" s="381">
        <v>11180.51</v>
      </c>
      <c r="AD24" s="381">
        <v>1755.07</v>
      </c>
      <c r="AE24" s="381">
        <v>1018494.75</v>
      </c>
      <c r="AF24" s="381">
        <v>101849.49</v>
      </c>
      <c r="AG24" s="381">
        <v>57785.55</v>
      </c>
      <c r="AH24" s="381">
        <v>2419.2600000000002</v>
      </c>
      <c r="AI24" s="381">
        <v>159726.47</v>
      </c>
      <c r="AJ24" s="381">
        <v>101009.49</v>
      </c>
      <c r="AK24" s="381">
        <v>5092474.59</v>
      </c>
    </row>
    <row r="25" spans="1:37">
      <c r="A25" s="326">
        <v>1</v>
      </c>
      <c r="B25" s="326">
        <v>2</v>
      </c>
      <c r="C25" s="326">
        <v>3</v>
      </c>
      <c r="D25" s="326">
        <v>4</v>
      </c>
      <c r="E25" s="326">
        <v>5</v>
      </c>
      <c r="F25" s="326">
        <v>6</v>
      </c>
      <c r="G25" s="326">
        <v>7</v>
      </c>
      <c r="H25" s="326">
        <v>8</v>
      </c>
      <c r="I25" s="326">
        <v>9</v>
      </c>
      <c r="J25" s="326">
        <v>10</v>
      </c>
      <c r="K25" s="326">
        <v>11</v>
      </c>
      <c r="L25" s="326">
        <v>12</v>
      </c>
      <c r="M25" s="326">
        <f t="shared" ref="M25:AJ25" si="0">L25+1</f>
        <v>13</v>
      </c>
      <c r="N25" s="326">
        <f t="shared" si="0"/>
        <v>14</v>
      </c>
      <c r="O25" s="326">
        <f t="shared" si="0"/>
        <v>15</v>
      </c>
      <c r="P25" s="326">
        <f t="shared" si="0"/>
        <v>16</v>
      </c>
      <c r="Q25" s="326">
        <f t="shared" si="0"/>
        <v>17</v>
      </c>
      <c r="R25" s="326">
        <f t="shared" si="0"/>
        <v>18</v>
      </c>
      <c r="S25" s="326">
        <f t="shared" si="0"/>
        <v>19</v>
      </c>
      <c r="T25" s="326">
        <f t="shared" si="0"/>
        <v>20</v>
      </c>
      <c r="U25" s="326">
        <f t="shared" si="0"/>
        <v>21</v>
      </c>
      <c r="V25" s="326">
        <f t="shared" si="0"/>
        <v>22</v>
      </c>
      <c r="W25" s="326">
        <f t="shared" si="0"/>
        <v>23</v>
      </c>
      <c r="X25" s="326">
        <f t="shared" si="0"/>
        <v>24</v>
      </c>
      <c r="Y25" s="326">
        <f t="shared" si="0"/>
        <v>25</v>
      </c>
      <c r="Z25" s="326">
        <f t="shared" si="0"/>
        <v>26</v>
      </c>
      <c r="AA25" s="326">
        <f t="shared" si="0"/>
        <v>27</v>
      </c>
      <c r="AB25" s="326">
        <f t="shared" si="0"/>
        <v>28</v>
      </c>
      <c r="AC25" s="326">
        <f t="shared" si="0"/>
        <v>29</v>
      </c>
      <c r="AD25" s="326">
        <f t="shared" si="0"/>
        <v>30</v>
      </c>
      <c r="AE25" s="326">
        <f t="shared" si="0"/>
        <v>31</v>
      </c>
      <c r="AF25" s="326">
        <f t="shared" si="0"/>
        <v>32</v>
      </c>
      <c r="AG25" s="326">
        <f t="shared" si="0"/>
        <v>33</v>
      </c>
      <c r="AH25" s="326">
        <f t="shared" si="0"/>
        <v>34</v>
      </c>
      <c r="AI25" s="326">
        <f t="shared" si="0"/>
        <v>35</v>
      </c>
      <c r="AJ25" s="326">
        <f t="shared" si="0"/>
        <v>36</v>
      </c>
    </row>
    <row r="26" spans="1:37">
      <c r="A26" s="326" t="s">
        <v>155</v>
      </c>
      <c r="B26" s="326" t="s">
        <v>100</v>
      </c>
      <c r="C26" s="326" t="s">
        <v>154</v>
      </c>
      <c r="D26" s="326" t="s">
        <v>92</v>
      </c>
      <c r="E26" s="326" t="s">
        <v>98</v>
      </c>
      <c r="F26" s="326" t="s">
        <v>62</v>
      </c>
      <c r="G26" s="326" t="s">
        <v>153</v>
      </c>
      <c r="H26" s="326" t="s">
        <v>152</v>
      </c>
      <c r="I26" s="326" t="s">
        <v>52</v>
      </c>
      <c r="J26" s="326" t="s">
        <v>63</v>
      </c>
      <c r="K26" s="326" t="s">
        <v>94</v>
      </c>
      <c r="L26" s="326" t="s">
        <v>151</v>
      </c>
      <c r="M26" s="326" t="s">
        <v>61</v>
      </c>
      <c r="N26" s="326" t="s">
        <v>20</v>
      </c>
      <c r="O26" s="326" t="s">
        <v>99</v>
      </c>
      <c r="P26" s="326" t="s">
        <v>150</v>
      </c>
      <c r="Q26" s="326" t="s">
        <v>149</v>
      </c>
      <c r="R26" s="326" t="s">
        <v>44</v>
      </c>
      <c r="S26" s="326" t="s">
        <v>148</v>
      </c>
      <c r="T26" s="326" t="s">
        <v>95</v>
      </c>
      <c r="U26" s="326" t="s">
        <v>147</v>
      </c>
      <c r="V26" s="326" t="s">
        <v>146</v>
      </c>
      <c r="W26" s="326" t="s">
        <v>145</v>
      </c>
      <c r="X26" s="326" t="s">
        <v>144</v>
      </c>
      <c r="Y26" s="326" t="s">
        <v>21</v>
      </c>
      <c r="Z26" s="326" t="s">
        <v>91</v>
      </c>
      <c r="AA26" s="326" t="s">
        <v>143</v>
      </c>
      <c r="AB26" s="326" t="s">
        <v>96</v>
      </c>
      <c r="AC26" s="326" t="s">
        <v>142</v>
      </c>
      <c r="AD26" s="326" t="s">
        <v>141</v>
      </c>
      <c r="AE26" s="326" t="s">
        <v>93</v>
      </c>
      <c r="AF26" s="326" t="s">
        <v>45</v>
      </c>
      <c r="AG26" s="326" t="s">
        <v>140</v>
      </c>
      <c r="AH26" s="326" t="s">
        <v>139</v>
      </c>
      <c r="AI26" s="326" t="s">
        <v>138</v>
      </c>
      <c r="AJ26" s="326" t="s">
        <v>137</v>
      </c>
      <c r="AK26" s="326" t="s">
        <v>97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Pricing Info</vt:lpstr>
      <vt:lpstr>Orders</vt:lpstr>
      <vt:lpstr>Designations</vt:lpstr>
      <vt:lpstr>MWBE Designations</vt:lpstr>
      <vt:lpstr>MMD Pricing Sheet</vt:lpstr>
      <vt:lpstr>Bond Allocations</vt:lpstr>
      <vt:lpstr>Designation Data</vt:lpstr>
      <vt:lpstr>Designations!Print_Area</vt:lpstr>
      <vt:lpstr>'MMD Pricing Sheet'!Print_Area</vt:lpstr>
      <vt:lpstr>Orders!Print_Area</vt:lpstr>
      <vt:lpstr>Designations!Print_Titles</vt:lpstr>
      <vt:lpstr>Orders!Print_Titles</vt:lpstr>
      <vt:lpstr>'Pricing Info'!Print_Titles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u043321</dc:creator>
  <cp:lastModifiedBy>Bergin, Matthew</cp:lastModifiedBy>
  <cp:lastPrinted>2017-08-16T13:19:19Z</cp:lastPrinted>
  <dcterms:created xsi:type="dcterms:W3CDTF">2003-03-21T14:40:43Z</dcterms:created>
  <dcterms:modified xsi:type="dcterms:W3CDTF">2022-10-17T14:35:10Z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ealMaven.PresLink.LastVersion">
    <vt:lpwstr/>
  </property>
</Properties>
</file>